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EDAMER\Downloads\"/>
    </mc:Choice>
  </mc:AlternateContent>
  <xr:revisionPtr revIDLastSave="0" documentId="13_ncr:1_{B61E815D-642F-421E-B12B-163A831419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5" r:id="rId2"/>
    <sheet name="Insights" sheetId="6" r:id="rId3"/>
  </sheets>
  <definedNames>
    <definedName name="_xlnm._FilterDatabase" localSheetId="0" hidden="1">Sheet1!$A$1:$M$1001</definedName>
  </definedNames>
  <calcPr calcId="191029"/>
  <pivotCaches>
    <pivotCache cacheId="0" r:id="rId4"/>
    <pivotCache cacheId="24" r:id="rId5"/>
  </pivotCaches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</calcChain>
</file>

<file path=xl/sharedStrings.xml><?xml version="1.0" encoding="utf-8"?>
<sst xmlns="http://schemas.openxmlformats.org/spreadsheetml/2006/main" count="5258" uniqueCount="1056">
  <si>
    <t>Order ID</t>
  </si>
  <si>
    <t>Order Date</t>
  </si>
  <si>
    <t>Fulfillment Date</t>
  </si>
  <si>
    <t>City</t>
  </si>
  <si>
    <t>Product Category</t>
  </si>
  <si>
    <t>Delivery Partner</t>
  </si>
  <si>
    <t>Delivery Status</t>
  </si>
  <si>
    <t>Order Value</t>
  </si>
  <si>
    <t>Customer Rating</t>
  </si>
  <si>
    <t>ORD00001</t>
  </si>
  <si>
    <t>ORD00002</t>
  </si>
  <si>
    <t>ORD00003</t>
  </si>
  <si>
    <t>ORD00004</t>
  </si>
  <si>
    <t>ORD00005</t>
  </si>
  <si>
    <t>ORD00006</t>
  </si>
  <si>
    <t>ORD00007</t>
  </si>
  <si>
    <t>ORD00008</t>
  </si>
  <si>
    <t>ORD00009</t>
  </si>
  <si>
    <t>ORD00010</t>
  </si>
  <si>
    <t>ORD00011</t>
  </si>
  <si>
    <t>ORD00012</t>
  </si>
  <si>
    <t>ORD00013</t>
  </si>
  <si>
    <t>ORD00014</t>
  </si>
  <si>
    <t>ORD00015</t>
  </si>
  <si>
    <t>ORD00016</t>
  </si>
  <si>
    <t>ORD00017</t>
  </si>
  <si>
    <t>ORD00018</t>
  </si>
  <si>
    <t>ORD00019</t>
  </si>
  <si>
    <t>ORD00020</t>
  </si>
  <si>
    <t>ORD00021</t>
  </si>
  <si>
    <t>ORD00022</t>
  </si>
  <si>
    <t>ORD00023</t>
  </si>
  <si>
    <t>ORD00024</t>
  </si>
  <si>
    <t>ORD00025</t>
  </si>
  <si>
    <t>ORD00026</t>
  </si>
  <si>
    <t>ORD00027</t>
  </si>
  <si>
    <t>ORD00028</t>
  </si>
  <si>
    <t>ORD00029</t>
  </si>
  <si>
    <t>ORD00030</t>
  </si>
  <si>
    <t>ORD00031</t>
  </si>
  <si>
    <t>ORD00032</t>
  </si>
  <si>
    <t>ORD00033</t>
  </si>
  <si>
    <t>ORD00034</t>
  </si>
  <si>
    <t>ORD00035</t>
  </si>
  <si>
    <t>ORD00036</t>
  </si>
  <si>
    <t>ORD00037</t>
  </si>
  <si>
    <t>ORD00038</t>
  </si>
  <si>
    <t>ORD00039</t>
  </si>
  <si>
    <t>ORD00040</t>
  </si>
  <si>
    <t>ORD00041</t>
  </si>
  <si>
    <t>ORD00042</t>
  </si>
  <si>
    <t>ORD00043</t>
  </si>
  <si>
    <t>ORD00044</t>
  </si>
  <si>
    <t>ORD00045</t>
  </si>
  <si>
    <t>ORD00046</t>
  </si>
  <si>
    <t>ORD00047</t>
  </si>
  <si>
    <t>ORD00048</t>
  </si>
  <si>
    <t>ORD00049</t>
  </si>
  <si>
    <t>ORD00050</t>
  </si>
  <si>
    <t>ORD00051</t>
  </si>
  <si>
    <t>ORD00052</t>
  </si>
  <si>
    <t>ORD00053</t>
  </si>
  <si>
    <t>ORD00054</t>
  </si>
  <si>
    <t>ORD00055</t>
  </si>
  <si>
    <t>ORD00056</t>
  </si>
  <si>
    <t>ORD00057</t>
  </si>
  <si>
    <t>ORD00058</t>
  </si>
  <si>
    <t>ORD00059</t>
  </si>
  <si>
    <t>ORD00060</t>
  </si>
  <si>
    <t>ORD00061</t>
  </si>
  <si>
    <t>ORD00062</t>
  </si>
  <si>
    <t>ORD00063</t>
  </si>
  <si>
    <t>ORD00064</t>
  </si>
  <si>
    <t>ORD00065</t>
  </si>
  <si>
    <t>ORD00066</t>
  </si>
  <si>
    <t>ORD00067</t>
  </si>
  <si>
    <t>ORD00068</t>
  </si>
  <si>
    <t>ORD00069</t>
  </si>
  <si>
    <t>ORD00070</t>
  </si>
  <si>
    <t>ORD00071</t>
  </si>
  <si>
    <t>ORD00072</t>
  </si>
  <si>
    <t>ORD00073</t>
  </si>
  <si>
    <t>ORD00074</t>
  </si>
  <si>
    <t>ORD00075</t>
  </si>
  <si>
    <t>ORD00076</t>
  </si>
  <si>
    <t>ORD00077</t>
  </si>
  <si>
    <t>ORD00078</t>
  </si>
  <si>
    <t>ORD00079</t>
  </si>
  <si>
    <t>ORD00080</t>
  </si>
  <si>
    <t>ORD00081</t>
  </si>
  <si>
    <t>ORD00082</t>
  </si>
  <si>
    <t>ORD00083</t>
  </si>
  <si>
    <t>ORD00084</t>
  </si>
  <si>
    <t>ORD00085</t>
  </si>
  <si>
    <t>ORD00086</t>
  </si>
  <si>
    <t>ORD00087</t>
  </si>
  <si>
    <t>ORD00088</t>
  </si>
  <si>
    <t>ORD00089</t>
  </si>
  <si>
    <t>ORD00090</t>
  </si>
  <si>
    <t>ORD00091</t>
  </si>
  <si>
    <t>ORD00092</t>
  </si>
  <si>
    <t>ORD00093</t>
  </si>
  <si>
    <t>ORD00094</t>
  </si>
  <si>
    <t>ORD00095</t>
  </si>
  <si>
    <t>ORD00096</t>
  </si>
  <si>
    <t>ORD00097</t>
  </si>
  <si>
    <t>ORD00098</t>
  </si>
  <si>
    <t>ORD00099</t>
  </si>
  <si>
    <t>ORD00100</t>
  </si>
  <si>
    <t>ORD00101</t>
  </si>
  <si>
    <t>ORD00102</t>
  </si>
  <si>
    <t>ORD00103</t>
  </si>
  <si>
    <t>ORD00104</t>
  </si>
  <si>
    <t>ORD00105</t>
  </si>
  <si>
    <t>ORD00106</t>
  </si>
  <si>
    <t>ORD00107</t>
  </si>
  <si>
    <t>ORD00108</t>
  </si>
  <si>
    <t>ORD00109</t>
  </si>
  <si>
    <t>ORD00110</t>
  </si>
  <si>
    <t>ORD00111</t>
  </si>
  <si>
    <t>ORD00112</t>
  </si>
  <si>
    <t>ORD00113</t>
  </si>
  <si>
    <t>ORD00114</t>
  </si>
  <si>
    <t>ORD00115</t>
  </si>
  <si>
    <t>ORD00116</t>
  </si>
  <si>
    <t>ORD00117</t>
  </si>
  <si>
    <t>ORD00118</t>
  </si>
  <si>
    <t>ORD00119</t>
  </si>
  <si>
    <t>ORD00120</t>
  </si>
  <si>
    <t>ORD00121</t>
  </si>
  <si>
    <t>ORD00122</t>
  </si>
  <si>
    <t>ORD00123</t>
  </si>
  <si>
    <t>ORD00124</t>
  </si>
  <si>
    <t>ORD00125</t>
  </si>
  <si>
    <t>ORD00126</t>
  </si>
  <si>
    <t>ORD00127</t>
  </si>
  <si>
    <t>ORD00128</t>
  </si>
  <si>
    <t>ORD00129</t>
  </si>
  <si>
    <t>ORD00130</t>
  </si>
  <si>
    <t>ORD00131</t>
  </si>
  <si>
    <t>ORD00132</t>
  </si>
  <si>
    <t>ORD00133</t>
  </si>
  <si>
    <t>ORD00134</t>
  </si>
  <si>
    <t>ORD00135</t>
  </si>
  <si>
    <t>ORD00136</t>
  </si>
  <si>
    <t>ORD00137</t>
  </si>
  <si>
    <t>ORD00138</t>
  </si>
  <si>
    <t>ORD00139</t>
  </si>
  <si>
    <t>ORD00140</t>
  </si>
  <si>
    <t>ORD00141</t>
  </si>
  <si>
    <t>ORD00142</t>
  </si>
  <si>
    <t>ORD00143</t>
  </si>
  <si>
    <t>ORD00144</t>
  </si>
  <si>
    <t>ORD00145</t>
  </si>
  <si>
    <t>ORD00146</t>
  </si>
  <si>
    <t>ORD00147</t>
  </si>
  <si>
    <t>ORD00148</t>
  </si>
  <si>
    <t>ORD00149</t>
  </si>
  <si>
    <t>ORD00150</t>
  </si>
  <si>
    <t>ORD00151</t>
  </si>
  <si>
    <t>ORD00152</t>
  </si>
  <si>
    <t>ORD00153</t>
  </si>
  <si>
    <t>ORD00154</t>
  </si>
  <si>
    <t>ORD00155</t>
  </si>
  <si>
    <t>ORD00156</t>
  </si>
  <si>
    <t>ORD00157</t>
  </si>
  <si>
    <t>ORD00158</t>
  </si>
  <si>
    <t>ORD00159</t>
  </si>
  <si>
    <t>ORD00160</t>
  </si>
  <si>
    <t>ORD00161</t>
  </si>
  <si>
    <t>ORD00162</t>
  </si>
  <si>
    <t>ORD00163</t>
  </si>
  <si>
    <t>ORD00164</t>
  </si>
  <si>
    <t>ORD00165</t>
  </si>
  <si>
    <t>ORD00166</t>
  </si>
  <si>
    <t>ORD00167</t>
  </si>
  <si>
    <t>ORD00168</t>
  </si>
  <si>
    <t>ORD00169</t>
  </si>
  <si>
    <t>ORD00170</t>
  </si>
  <si>
    <t>ORD00171</t>
  </si>
  <si>
    <t>ORD00172</t>
  </si>
  <si>
    <t>ORD00173</t>
  </si>
  <si>
    <t>ORD00174</t>
  </si>
  <si>
    <t>ORD00175</t>
  </si>
  <si>
    <t>ORD00176</t>
  </si>
  <si>
    <t>ORD00177</t>
  </si>
  <si>
    <t>ORD00178</t>
  </si>
  <si>
    <t>ORD00179</t>
  </si>
  <si>
    <t>ORD00180</t>
  </si>
  <si>
    <t>ORD00181</t>
  </si>
  <si>
    <t>ORD00182</t>
  </si>
  <si>
    <t>ORD00183</t>
  </si>
  <si>
    <t>ORD00184</t>
  </si>
  <si>
    <t>ORD00185</t>
  </si>
  <si>
    <t>ORD00186</t>
  </si>
  <si>
    <t>ORD00187</t>
  </si>
  <si>
    <t>ORD00188</t>
  </si>
  <si>
    <t>ORD00189</t>
  </si>
  <si>
    <t>ORD00190</t>
  </si>
  <si>
    <t>ORD00191</t>
  </si>
  <si>
    <t>ORD00192</t>
  </si>
  <si>
    <t>ORD00193</t>
  </si>
  <si>
    <t>ORD00194</t>
  </si>
  <si>
    <t>ORD00195</t>
  </si>
  <si>
    <t>ORD00196</t>
  </si>
  <si>
    <t>ORD00197</t>
  </si>
  <si>
    <t>ORD00198</t>
  </si>
  <si>
    <t>ORD00199</t>
  </si>
  <si>
    <t>ORD00200</t>
  </si>
  <si>
    <t>ORD00201</t>
  </si>
  <si>
    <t>ORD00202</t>
  </si>
  <si>
    <t>ORD00203</t>
  </si>
  <si>
    <t>ORD00204</t>
  </si>
  <si>
    <t>ORD00205</t>
  </si>
  <si>
    <t>ORD00206</t>
  </si>
  <si>
    <t>ORD00207</t>
  </si>
  <si>
    <t>ORD00208</t>
  </si>
  <si>
    <t>ORD00209</t>
  </si>
  <si>
    <t>ORD00210</t>
  </si>
  <si>
    <t>ORD00211</t>
  </si>
  <si>
    <t>ORD00212</t>
  </si>
  <si>
    <t>ORD00213</t>
  </si>
  <si>
    <t>ORD00214</t>
  </si>
  <si>
    <t>ORD00215</t>
  </si>
  <si>
    <t>ORD00216</t>
  </si>
  <si>
    <t>ORD00217</t>
  </si>
  <si>
    <t>ORD00218</t>
  </si>
  <si>
    <t>ORD00219</t>
  </si>
  <si>
    <t>ORD00220</t>
  </si>
  <si>
    <t>ORD00221</t>
  </si>
  <si>
    <t>ORD00222</t>
  </si>
  <si>
    <t>ORD00223</t>
  </si>
  <si>
    <t>ORD00224</t>
  </si>
  <si>
    <t>ORD00225</t>
  </si>
  <si>
    <t>ORD00226</t>
  </si>
  <si>
    <t>ORD00227</t>
  </si>
  <si>
    <t>ORD00228</t>
  </si>
  <si>
    <t>ORD00229</t>
  </si>
  <si>
    <t>ORD00230</t>
  </si>
  <si>
    <t>ORD00231</t>
  </si>
  <si>
    <t>ORD00232</t>
  </si>
  <si>
    <t>ORD00233</t>
  </si>
  <si>
    <t>ORD00234</t>
  </si>
  <si>
    <t>ORD00235</t>
  </si>
  <si>
    <t>ORD00236</t>
  </si>
  <si>
    <t>ORD00237</t>
  </si>
  <si>
    <t>ORD00238</t>
  </si>
  <si>
    <t>ORD00239</t>
  </si>
  <si>
    <t>ORD00240</t>
  </si>
  <si>
    <t>ORD00241</t>
  </si>
  <si>
    <t>ORD00242</t>
  </si>
  <si>
    <t>ORD00243</t>
  </si>
  <si>
    <t>ORD00244</t>
  </si>
  <si>
    <t>ORD00245</t>
  </si>
  <si>
    <t>ORD00246</t>
  </si>
  <si>
    <t>ORD00247</t>
  </si>
  <si>
    <t>ORD00248</t>
  </si>
  <si>
    <t>ORD00249</t>
  </si>
  <si>
    <t>ORD00250</t>
  </si>
  <si>
    <t>ORD00251</t>
  </si>
  <si>
    <t>ORD00252</t>
  </si>
  <si>
    <t>ORD00253</t>
  </si>
  <si>
    <t>ORD00254</t>
  </si>
  <si>
    <t>ORD00255</t>
  </si>
  <si>
    <t>ORD00256</t>
  </si>
  <si>
    <t>ORD00257</t>
  </si>
  <si>
    <t>ORD00258</t>
  </si>
  <si>
    <t>ORD00259</t>
  </si>
  <si>
    <t>ORD00260</t>
  </si>
  <si>
    <t>ORD00261</t>
  </si>
  <si>
    <t>ORD00262</t>
  </si>
  <si>
    <t>ORD00263</t>
  </si>
  <si>
    <t>ORD00264</t>
  </si>
  <si>
    <t>ORD00265</t>
  </si>
  <si>
    <t>ORD00266</t>
  </si>
  <si>
    <t>ORD00267</t>
  </si>
  <si>
    <t>ORD00268</t>
  </si>
  <si>
    <t>ORD00269</t>
  </si>
  <si>
    <t>ORD00270</t>
  </si>
  <si>
    <t>ORD00271</t>
  </si>
  <si>
    <t>ORD00272</t>
  </si>
  <si>
    <t>ORD00273</t>
  </si>
  <si>
    <t>ORD00274</t>
  </si>
  <si>
    <t>ORD00275</t>
  </si>
  <si>
    <t>ORD00276</t>
  </si>
  <si>
    <t>ORD00277</t>
  </si>
  <si>
    <t>ORD00278</t>
  </si>
  <si>
    <t>ORD00279</t>
  </si>
  <si>
    <t>ORD00280</t>
  </si>
  <si>
    <t>ORD00281</t>
  </si>
  <si>
    <t>ORD00282</t>
  </si>
  <si>
    <t>ORD00283</t>
  </si>
  <si>
    <t>ORD00284</t>
  </si>
  <si>
    <t>ORD00285</t>
  </si>
  <si>
    <t>ORD00286</t>
  </si>
  <si>
    <t>ORD00287</t>
  </si>
  <si>
    <t>ORD00288</t>
  </si>
  <si>
    <t>ORD00289</t>
  </si>
  <si>
    <t>ORD00290</t>
  </si>
  <si>
    <t>ORD00291</t>
  </si>
  <si>
    <t>ORD00292</t>
  </si>
  <si>
    <t>ORD00293</t>
  </si>
  <si>
    <t>ORD00294</t>
  </si>
  <si>
    <t>ORD00295</t>
  </si>
  <si>
    <t>ORD00296</t>
  </si>
  <si>
    <t>ORD00297</t>
  </si>
  <si>
    <t>ORD00298</t>
  </si>
  <si>
    <t>ORD00299</t>
  </si>
  <si>
    <t>ORD00300</t>
  </si>
  <si>
    <t>ORD00301</t>
  </si>
  <si>
    <t>ORD00302</t>
  </si>
  <si>
    <t>ORD00303</t>
  </si>
  <si>
    <t>ORD00304</t>
  </si>
  <si>
    <t>ORD00305</t>
  </si>
  <si>
    <t>ORD00306</t>
  </si>
  <si>
    <t>ORD00307</t>
  </si>
  <si>
    <t>ORD00308</t>
  </si>
  <si>
    <t>ORD00309</t>
  </si>
  <si>
    <t>ORD00310</t>
  </si>
  <si>
    <t>ORD00311</t>
  </si>
  <si>
    <t>ORD00312</t>
  </si>
  <si>
    <t>ORD00313</t>
  </si>
  <si>
    <t>ORD00314</t>
  </si>
  <si>
    <t>ORD00315</t>
  </si>
  <si>
    <t>ORD00316</t>
  </si>
  <si>
    <t>ORD00317</t>
  </si>
  <si>
    <t>ORD00318</t>
  </si>
  <si>
    <t>ORD00319</t>
  </si>
  <si>
    <t>ORD00320</t>
  </si>
  <si>
    <t>ORD00321</t>
  </si>
  <si>
    <t>ORD00322</t>
  </si>
  <si>
    <t>ORD00323</t>
  </si>
  <si>
    <t>ORD00324</t>
  </si>
  <si>
    <t>ORD00325</t>
  </si>
  <si>
    <t>ORD00326</t>
  </si>
  <si>
    <t>ORD00327</t>
  </si>
  <si>
    <t>ORD00328</t>
  </si>
  <si>
    <t>ORD00329</t>
  </si>
  <si>
    <t>ORD00330</t>
  </si>
  <si>
    <t>ORD00331</t>
  </si>
  <si>
    <t>ORD00332</t>
  </si>
  <si>
    <t>ORD00333</t>
  </si>
  <si>
    <t>ORD00334</t>
  </si>
  <si>
    <t>ORD00335</t>
  </si>
  <si>
    <t>ORD00336</t>
  </si>
  <si>
    <t>ORD00337</t>
  </si>
  <si>
    <t>ORD00338</t>
  </si>
  <si>
    <t>ORD00339</t>
  </si>
  <si>
    <t>ORD00340</t>
  </si>
  <si>
    <t>ORD00341</t>
  </si>
  <si>
    <t>ORD00342</t>
  </si>
  <si>
    <t>ORD00343</t>
  </si>
  <si>
    <t>ORD00344</t>
  </si>
  <si>
    <t>ORD00345</t>
  </si>
  <si>
    <t>ORD00346</t>
  </si>
  <si>
    <t>ORD00347</t>
  </si>
  <si>
    <t>ORD00348</t>
  </si>
  <si>
    <t>ORD00349</t>
  </si>
  <si>
    <t>ORD00350</t>
  </si>
  <si>
    <t>ORD00351</t>
  </si>
  <si>
    <t>ORD00352</t>
  </si>
  <si>
    <t>ORD00353</t>
  </si>
  <si>
    <t>ORD00354</t>
  </si>
  <si>
    <t>ORD00355</t>
  </si>
  <si>
    <t>ORD00356</t>
  </si>
  <si>
    <t>ORD00357</t>
  </si>
  <si>
    <t>ORD00358</t>
  </si>
  <si>
    <t>ORD00359</t>
  </si>
  <si>
    <t>ORD00360</t>
  </si>
  <si>
    <t>ORD00361</t>
  </si>
  <si>
    <t>ORD00362</t>
  </si>
  <si>
    <t>ORD00363</t>
  </si>
  <si>
    <t>ORD00364</t>
  </si>
  <si>
    <t>ORD00365</t>
  </si>
  <si>
    <t>ORD00366</t>
  </si>
  <si>
    <t>ORD00367</t>
  </si>
  <si>
    <t>ORD00368</t>
  </si>
  <si>
    <t>ORD00369</t>
  </si>
  <si>
    <t>ORD00370</t>
  </si>
  <si>
    <t>ORD00371</t>
  </si>
  <si>
    <t>ORD00372</t>
  </si>
  <si>
    <t>ORD00373</t>
  </si>
  <si>
    <t>ORD00374</t>
  </si>
  <si>
    <t>ORD00375</t>
  </si>
  <si>
    <t>ORD00376</t>
  </si>
  <si>
    <t>ORD00377</t>
  </si>
  <si>
    <t>ORD00378</t>
  </si>
  <si>
    <t>ORD00379</t>
  </si>
  <si>
    <t>ORD00380</t>
  </si>
  <si>
    <t>ORD00381</t>
  </si>
  <si>
    <t>ORD00382</t>
  </si>
  <si>
    <t>ORD00383</t>
  </si>
  <si>
    <t>ORD00384</t>
  </si>
  <si>
    <t>ORD00385</t>
  </si>
  <si>
    <t>ORD00386</t>
  </si>
  <si>
    <t>ORD00387</t>
  </si>
  <si>
    <t>ORD00388</t>
  </si>
  <si>
    <t>ORD00389</t>
  </si>
  <si>
    <t>ORD00390</t>
  </si>
  <si>
    <t>ORD00391</t>
  </si>
  <si>
    <t>ORD00392</t>
  </si>
  <si>
    <t>ORD00393</t>
  </si>
  <si>
    <t>ORD00394</t>
  </si>
  <si>
    <t>ORD00395</t>
  </si>
  <si>
    <t>ORD00396</t>
  </si>
  <si>
    <t>ORD00397</t>
  </si>
  <si>
    <t>ORD00398</t>
  </si>
  <si>
    <t>ORD00399</t>
  </si>
  <si>
    <t>ORD00400</t>
  </si>
  <si>
    <t>ORD00401</t>
  </si>
  <si>
    <t>ORD00402</t>
  </si>
  <si>
    <t>ORD00403</t>
  </si>
  <si>
    <t>ORD00404</t>
  </si>
  <si>
    <t>ORD00405</t>
  </si>
  <si>
    <t>ORD00406</t>
  </si>
  <si>
    <t>ORD00407</t>
  </si>
  <si>
    <t>ORD00408</t>
  </si>
  <si>
    <t>ORD00409</t>
  </si>
  <si>
    <t>ORD00410</t>
  </si>
  <si>
    <t>ORD00411</t>
  </si>
  <si>
    <t>ORD00412</t>
  </si>
  <si>
    <t>ORD00413</t>
  </si>
  <si>
    <t>ORD00414</t>
  </si>
  <si>
    <t>ORD00415</t>
  </si>
  <si>
    <t>ORD00416</t>
  </si>
  <si>
    <t>ORD00417</t>
  </si>
  <si>
    <t>ORD00418</t>
  </si>
  <si>
    <t>ORD00419</t>
  </si>
  <si>
    <t>ORD00420</t>
  </si>
  <si>
    <t>ORD00421</t>
  </si>
  <si>
    <t>ORD00422</t>
  </si>
  <si>
    <t>ORD00423</t>
  </si>
  <si>
    <t>ORD00424</t>
  </si>
  <si>
    <t>ORD00425</t>
  </si>
  <si>
    <t>ORD00426</t>
  </si>
  <si>
    <t>ORD00427</t>
  </si>
  <si>
    <t>ORD00428</t>
  </si>
  <si>
    <t>ORD00429</t>
  </si>
  <si>
    <t>ORD00430</t>
  </si>
  <si>
    <t>ORD00431</t>
  </si>
  <si>
    <t>ORD00432</t>
  </si>
  <si>
    <t>ORD00433</t>
  </si>
  <si>
    <t>ORD00434</t>
  </si>
  <si>
    <t>ORD00435</t>
  </si>
  <si>
    <t>ORD00436</t>
  </si>
  <si>
    <t>ORD00437</t>
  </si>
  <si>
    <t>ORD00438</t>
  </si>
  <si>
    <t>ORD00439</t>
  </si>
  <si>
    <t>ORD00440</t>
  </si>
  <si>
    <t>ORD00441</t>
  </si>
  <si>
    <t>ORD00442</t>
  </si>
  <si>
    <t>ORD00443</t>
  </si>
  <si>
    <t>ORD00444</t>
  </si>
  <si>
    <t>ORD00445</t>
  </si>
  <si>
    <t>ORD00446</t>
  </si>
  <si>
    <t>ORD00447</t>
  </si>
  <si>
    <t>ORD00448</t>
  </si>
  <si>
    <t>ORD00449</t>
  </si>
  <si>
    <t>ORD00450</t>
  </si>
  <si>
    <t>ORD00451</t>
  </si>
  <si>
    <t>ORD00452</t>
  </si>
  <si>
    <t>ORD00453</t>
  </si>
  <si>
    <t>ORD00454</t>
  </si>
  <si>
    <t>ORD00455</t>
  </si>
  <si>
    <t>ORD00456</t>
  </si>
  <si>
    <t>ORD00457</t>
  </si>
  <si>
    <t>ORD00458</t>
  </si>
  <si>
    <t>ORD00459</t>
  </si>
  <si>
    <t>ORD00460</t>
  </si>
  <si>
    <t>ORD00461</t>
  </si>
  <si>
    <t>ORD00462</t>
  </si>
  <si>
    <t>ORD00463</t>
  </si>
  <si>
    <t>ORD00464</t>
  </si>
  <si>
    <t>ORD00465</t>
  </si>
  <si>
    <t>ORD00466</t>
  </si>
  <si>
    <t>ORD00467</t>
  </si>
  <si>
    <t>ORD00468</t>
  </si>
  <si>
    <t>ORD00469</t>
  </si>
  <si>
    <t>ORD00470</t>
  </si>
  <si>
    <t>ORD00471</t>
  </si>
  <si>
    <t>ORD00472</t>
  </si>
  <si>
    <t>ORD00473</t>
  </si>
  <si>
    <t>ORD00474</t>
  </si>
  <si>
    <t>ORD00475</t>
  </si>
  <si>
    <t>ORD00476</t>
  </si>
  <si>
    <t>ORD00477</t>
  </si>
  <si>
    <t>ORD00478</t>
  </si>
  <si>
    <t>ORD00479</t>
  </si>
  <si>
    <t>ORD00480</t>
  </si>
  <si>
    <t>ORD00481</t>
  </si>
  <si>
    <t>ORD00482</t>
  </si>
  <si>
    <t>ORD00483</t>
  </si>
  <si>
    <t>ORD00484</t>
  </si>
  <si>
    <t>ORD00485</t>
  </si>
  <si>
    <t>ORD00486</t>
  </si>
  <si>
    <t>ORD00487</t>
  </si>
  <si>
    <t>ORD00488</t>
  </si>
  <si>
    <t>ORD00489</t>
  </si>
  <si>
    <t>ORD00490</t>
  </si>
  <si>
    <t>ORD00491</t>
  </si>
  <si>
    <t>ORD00492</t>
  </si>
  <si>
    <t>ORD00493</t>
  </si>
  <si>
    <t>ORD00494</t>
  </si>
  <si>
    <t>ORD00495</t>
  </si>
  <si>
    <t>ORD00496</t>
  </si>
  <si>
    <t>ORD00497</t>
  </si>
  <si>
    <t>ORD00498</t>
  </si>
  <si>
    <t>ORD00499</t>
  </si>
  <si>
    <t>ORD00500</t>
  </si>
  <si>
    <t>ORD00501</t>
  </si>
  <si>
    <t>ORD00502</t>
  </si>
  <si>
    <t>ORD00503</t>
  </si>
  <si>
    <t>ORD00504</t>
  </si>
  <si>
    <t>ORD00505</t>
  </si>
  <si>
    <t>ORD00506</t>
  </si>
  <si>
    <t>ORD00507</t>
  </si>
  <si>
    <t>ORD00508</t>
  </si>
  <si>
    <t>ORD00509</t>
  </si>
  <si>
    <t>ORD00510</t>
  </si>
  <si>
    <t>ORD00511</t>
  </si>
  <si>
    <t>ORD00512</t>
  </si>
  <si>
    <t>ORD00513</t>
  </si>
  <si>
    <t>ORD00514</t>
  </si>
  <si>
    <t>ORD00515</t>
  </si>
  <si>
    <t>ORD00516</t>
  </si>
  <si>
    <t>ORD00517</t>
  </si>
  <si>
    <t>ORD00518</t>
  </si>
  <si>
    <t>ORD00519</t>
  </si>
  <si>
    <t>ORD00520</t>
  </si>
  <si>
    <t>ORD00521</t>
  </si>
  <si>
    <t>ORD00522</t>
  </si>
  <si>
    <t>ORD00523</t>
  </si>
  <si>
    <t>ORD00524</t>
  </si>
  <si>
    <t>ORD00525</t>
  </si>
  <si>
    <t>ORD00526</t>
  </si>
  <si>
    <t>ORD00527</t>
  </si>
  <si>
    <t>ORD00528</t>
  </si>
  <si>
    <t>ORD00529</t>
  </si>
  <si>
    <t>ORD00530</t>
  </si>
  <si>
    <t>ORD00531</t>
  </si>
  <si>
    <t>ORD00532</t>
  </si>
  <si>
    <t>ORD00533</t>
  </si>
  <si>
    <t>ORD00534</t>
  </si>
  <si>
    <t>ORD00535</t>
  </si>
  <si>
    <t>ORD00536</t>
  </si>
  <si>
    <t>ORD00537</t>
  </si>
  <si>
    <t>ORD00538</t>
  </si>
  <si>
    <t>ORD00539</t>
  </si>
  <si>
    <t>ORD00540</t>
  </si>
  <si>
    <t>ORD00541</t>
  </si>
  <si>
    <t>ORD00542</t>
  </si>
  <si>
    <t>ORD00543</t>
  </si>
  <si>
    <t>ORD00544</t>
  </si>
  <si>
    <t>ORD00545</t>
  </si>
  <si>
    <t>ORD00546</t>
  </si>
  <si>
    <t>ORD00547</t>
  </si>
  <si>
    <t>ORD00548</t>
  </si>
  <si>
    <t>ORD00549</t>
  </si>
  <si>
    <t>ORD00550</t>
  </si>
  <si>
    <t>ORD00551</t>
  </si>
  <si>
    <t>ORD00552</t>
  </si>
  <si>
    <t>ORD00553</t>
  </si>
  <si>
    <t>ORD00554</t>
  </si>
  <si>
    <t>ORD00555</t>
  </si>
  <si>
    <t>ORD00556</t>
  </si>
  <si>
    <t>ORD00557</t>
  </si>
  <si>
    <t>ORD00558</t>
  </si>
  <si>
    <t>ORD00559</t>
  </si>
  <si>
    <t>ORD00560</t>
  </si>
  <si>
    <t>ORD00561</t>
  </si>
  <si>
    <t>ORD00562</t>
  </si>
  <si>
    <t>ORD00563</t>
  </si>
  <si>
    <t>ORD00564</t>
  </si>
  <si>
    <t>ORD00565</t>
  </si>
  <si>
    <t>ORD00566</t>
  </si>
  <si>
    <t>ORD00567</t>
  </si>
  <si>
    <t>ORD00568</t>
  </si>
  <si>
    <t>ORD00569</t>
  </si>
  <si>
    <t>ORD00570</t>
  </si>
  <si>
    <t>ORD00571</t>
  </si>
  <si>
    <t>ORD00572</t>
  </si>
  <si>
    <t>ORD00573</t>
  </si>
  <si>
    <t>ORD00574</t>
  </si>
  <si>
    <t>ORD00575</t>
  </si>
  <si>
    <t>ORD00576</t>
  </si>
  <si>
    <t>ORD00577</t>
  </si>
  <si>
    <t>ORD00578</t>
  </si>
  <si>
    <t>ORD00579</t>
  </si>
  <si>
    <t>ORD00580</t>
  </si>
  <si>
    <t>ORD00581</t>
  </si>
  <si>
    <t>ORD00582</t>
  </si>
  <si>
    <t>ORD00583</t>
  </si>
  <si>
    <t>ORD00584</t>
  </si>
  <si>
    <t>ORD00585</t>
  </si>
  <si>
    <t>ORD00586</t>
  </si>
  <si>
    <t>ORD00587</t>
  </si>
  <si>
    <t>ORD00588</t>
  </si>
  <si>
    <t>ORD00589</t>
  </si>
  <si>
    <t>ORD00590</t>
  </si>
  <si>
    <t>ORD00591</t>
  </si>
  <si>
    <t>ORD00592</t>
  </si>
  <si>
    <t>ORD00593</t>
  </si>
  <si>
    <t>ORD00594</t>
  </si>
  <si>
    <t>ORD00595</t>
  </si>
  <si>
    <t>ORD00596</t>
  </si>
  <si>
    <t>ORD00597</t>
  </si>
  <si>
    <t>ORD00598</t>
  </si>
  <si>
    <t>ORD00599</t>
  </si>
  <si>
    <t>ORD00600</t>
  </si>
  <si>
    <t>ORD00601</t>
  </si>
  <si>
    <t>ORD00602</t>
  </si>
  <si>
    <t>ORD00603</t>
  </si>
  <si>
    <t>ORD00604</t>
  </si>
  <si>
    <t>ORD00605</t>
  </si>
  <si>
    <t>ORD00606</t>
  </si>
  <si>
    <t>ORD00607</t>
  </si>
  <si>
    <t>ORD00608</t>
  </si>
  <si>
    <t>ORD00609</t>
  </si>
  <si>
    <t>ORD00610</t>
  </si>
  <si>
    <t>ORD00611</t>
  </si>
  <si>
    <t>ORD00612</t>
  </si>
  <si>
    <t>ORD00613</t>
  </si>
  <si>
    <t>ORD00614</t>
  </si>
  <si>
    <t>ORD00615</t>
  </si>
  <si>
    <t>ORD00616</t>
  </si>
  <si>
    <t>ORD00617</t>
  </si>
  <si>
    <t>ORD00618</t>
  </si>
  <si>
    <t>ORD00619</t>
  </si>
  <si>
    <t>ORD00620</t>
  </si>
  <si>
    <t>ORD00621</t>
  </si>
  <si>
    <t>ORD00622</t>
  </si>
  <si>
    <t>ORD00623</t>
  </si>
  <si>
    <t>ORD00624</t>
  </si>
  <si>
    <t>ORD00625</t>
  </si>
  <si>
    <t>ORD00626</t>
  </si>
  <si>
    <t>ORD00627</t>
  </si>
  <si>
    <t>ORD00628</t>
  </si>
  <si>
    <t>ORD00629</t>
  </si>
  <si>
    <t>ORD00630</t>
  </si>
  <si>
    <t>ORD00631</t>
  </si>
  <si>
    <t>ORD00632</t>
  </si>
  <si>
    <t>ORD00633</t>
  </si>
  <si>
    <t>ORD00634</t>
  </si>
  <si>
    <t>ORD00635</t>
  </si>
  <si>
    <t>ORD00636</t>
  </si>
  <si>
    <t>ORD00637</t>
  </si>
  <si>
    <t>ORD00638</t>
  </si>
  <si>
    <t>ORD00639</t>
  </si>
  <si>
    <t>ORD00640</t>
  </si>
  <si>
    <t>ORD00641</t>
  </si>
  <si>
    <t>ORD00642</t>
  </si>
  <si>
    <t>ORD00643</t>
  </si>
  <si>
    <t>ORD00644</t>
  </si>
  <si>
    <t>ORD00645</t>
  </si>
  <si>
    <t>ORD00646</t>
  </si>
  <si>
    <t>ORD00647</t>
  </si>
  <si>
    <t>ORD00648</t>
  </si>
  <si>
    <t>ORD00649</t>
  </si>
  <si>
    <t>ORD00650</t>
  </si>
  <si>
    <t>ORD00651</t>
  </si>
  <si>
    <t>ORD00652</t>
  </si>
  <si>
    <t>ORD00653</t>
  </si>
  <si>
    <t>ORD00654</t>
  </si>
  <si>
    <t>ORD00655</t>
  </si>
  <si>
    <t>ORD00656</t>
  </si>
  <si>
    <t>ORD00657</t>
  </si>
  <si>
    <t>ORD00658</t>
  </si>
  <si>
    <t>ORD00659</t>
  </si>
  <si>
    <t>ORD00660</t>
  </si>
  <si>
    <t>ORD00661</t>
  </si>
  <si>
    <t>ORD00662</t>
  </si>
  <si>
    <t>ORD00663</t>
  </si>
  <si>
    <t>ORD00664</t>
  </si>
  <si>
    <t>ORD00665</t>
  </si>
  <si>
    <t>ORD00666</t>
  </si>
  <si>
    <t>ORD00667</t>
  </si>
  <si>
    <t>ORD00668</t>
  </si>
  <si>
    <t>ORD00669</t>
  </si>
  <si>
    <t>ORD00670</t>
  </si>
  <si>
    <t>ORD00671</t>
  </si>
  <si>
    <t>ORD00672</t>
  </si>
  <si>
    <t>ORD00673</t>
  </si>
  <si>
    <t>ORD00674</t>
  </si>
  <si>
    <t>ORD00675</t>
  </si>
  <si>
    <t>ORD00676</t>
  </si>
  <si>
    <t>ORD00677</t>
  </si>
  <si>
    <t>ORD00678</t>
  </si>
  <si>
    <t>ORD00679</t>
  </si>
  <si>
    <t>ORD00680</t>
  </si>
  <si>
    <t>ORD00681</t>
  </si>
  <si>
    <t>ORD00682</t>
  </si>
  <si>
    <t>ORD00683</t>
  </si>
  <si>
    <t>ORD00684</t>
  </si>
  <si>
    <t>ORD00685</t>
  </si>
  <si>
    <t>ORD00686</t>
  </si>
  <si>
    <t>ORD00687</t>
  </si>
  <si>
    <t>ORD00688</t>
  </si>
  <si>
    <t>ORD00689</t>
  </si>
  <si>
    <t>ORD00690</t>
  </si>
  <si>
    <t>ORD00691</t>
  </si>
  <si>
    <t>ORD00692</t>
  </si>
  <si>
    <t>ORD00693</t>
  </si>
  <si>
    <t>ORD00694</t>
  </si>
  <si>
    <t>ORD00695</t>
  </si>
  <si>
    <t>ORD00696</t>
  </si>
  <si>
    <t>ORD00697</t>
  </si>
  <si>
    <t>ORD00698</t>
  </si>
  <si>
    <t>ORD00699</t>
  </si>
  <si>
    <t>ORD00700</t>
  </si>
  <si>
    <t>ORD00701</t>
  </si>
  <si>
    <t>ORD00702</t>
  </si>
  <si>
    <t>ORD00703</t>
  </si>
  <si>
    <t>ORD00704</t>
  </si>
  <si>
    <t>ORD00705</t>
  </si>
  <si>
    <t>ORD00706</t>
  </si>
  <si>
    <t>ORD00707</t>
  </si>
  <si>
    <t>ORD00708</t>
  </si>
  <si>
    <t>ORD00709</t>
  </si>
  <si>
    <t>ORD00710</t>
  </si>
  <si>
    <t>ORD00711</t>
  </si>
  <si>
    <t>ORD00712</t>
  </si>
  <si>
    <t>ORD00713</t>
  </si>
  <si>
    <t>ORD00714</t>
  </si>
  <si>
    <t>ORD00715</t>
  </si>
  <si>
    <t>ORD00716</t>
  </si>
  <si>
    <t>ORD00717</t>
  </si>
  <si>
    <t>ORD00718</t>
  </si>
  <si>
    <t>ORD00719</t>
  </si>
  <si>
    <t>ORD00720</t>
  </si>
  <si>
    <t>ORD00721</t>
  </si>
  <si>
    <t>ORD00722</t>
  </si>
  <si>
    <t>ORD00723</t>
  </si>
  <si>
    <t>ORD00724</t>
  </si>
  <si>
    <t>ORD00725</t>
  </si>
  <si>
    <t>ORD00726</t>
  </si>
  <si>
    <t>ORD00727</t>
  </si>
  <si>
    <t>ORD00728</t>
  </si>
  <si>
    <t>ORD00729</t>
  </si>
  <si>
    <t>ORD00730</t>
  </si>
  <si>
    <t>ORD00731</t>
  </si>
  <si>
    <t>ORD00732</t>
  </si>
  <si>
    <t>ORD00733</t>
  </si>
  <si>
    <t>ORD00734</t>
  </si>
  <si>
    <t>ORD00735</t>
  </si>
  <si>
    <t>ORD00736</t>
  </si>
  <si>
    <t>ORD00737</t>
  </si>
  <si>
    <t>ORD00738</t>
  </si>
  <si>
    <t>ORD00739</t>
  </si>
  <si>
    <t>ORD00740</t>
  </si>
  <si>
    <t>ORD00741</t>
  </si>
  <si>
    <t>ORD00742</t>
  </si>
  <si>
    <t>ORD00743</t>
  </si>
  <si>
    <t>ORD00744</t>
  </si>
  <si>
    <t>ORD00745</t>
  </si>
  <si>
    <t>ORD00746</t>
  </si>
  <si>
    <t>ORD00747</t>
  </si>
  <si>
    <t>ORD00748</t>
  </si>
  <si>
    <t>ORD00749</t>
  </si>
  <si>
    <t>ORD00750</t>
  </si>
  <si>
    <t>ORD00751</t>
  </si>
  <si>
    <t>ORD00752</t>
  </si>
  <si>
    <t>ORD00753</t>
  </si>
  <si>
    <t>ORD00754</t>
  </si>
  <si>
    <t>ORD00755</t>
  </si>
  <si>
    <t>ORD00756</t>
  </si>
  <si>
    <t>ORD00757</t>
  </si>
  <si>
    <t>ORD00758</t>
  </si>
  <si>
    <t>ORD00759</t>
  </si>
  <si>
    <t>ORD00760</t>
  </si>
  <si>
    <t>ORD00761</t>
  </si>
  <si>
    <t>ORD00762</t>
  </si>
  <si>
    <t>ORD00763</t>
  </si>
  <si>
    <t>ORD00764</t>
  </si>
  <si>
    <t>ORD00765</t>
  </si>
  <si>
    <t>ORD00766</t>
  </si>
  <si>
    <t>ORD00767</t>
  </si>
  <si>
    <t>ORD00768</t>
  </si>
  <si>
    <t>ORD00769</t>
  </si>
  <si>
    <t>ORD00770</t>
  </si>
  <si>
    <t>ORD00771</t>
  </si>
  <si>
    <t>ORD00772</t>
  </si>
  <si>
    <t>ORD00773</t>
  </si>
  <si>
    <t>ORD00774</t>
  </si>
  <si>
    <t>ORD00775</t>
  </si>
  <si>
    <t>ORD00776</t>
  </si>
  <si>
    <t>ORD00777</t>
  </si>
  <si>
    <t>ORD00778</t>
  </si>
  <si>
    <t>ORD00779</t>
  </si>
  <si>
    <t>ORD00780</t>
  </si>
  <si>
    <t>ORD00781</t>
  </si>
  <si>
    <t>ORD00782</t>
  </si>
  <si>
    <t>ORD00783</t>
  </si>
  <si>
    <t>ORD00784</t>
  </si>
  <si>
    <t>ORD00785</t>
  </si>
  <si>
    <t>ORD00786</t>
  </si>
  <si>
    <t>ORD00787</t>
  </si>
  <si>
    <t>ORD00788</t>
  </si>
  <si>
    <t>ORD00789</t>
  </si>
  <si>
    <t>ORD00790</t>
  </si>
  <si>
    <t>ORD00791</t>
  </si>
  <si>
    <t>ORD00792</t>
  </si>
  <si>
    <t>ORD00793</t>
  </si>
  <si>
    <t>ORD00794</t>
  </si>
  <si>
    <t>ORD00795</t>
  </si>
  <si>
    <t>ORD00796</t>
  </si>
  <si>
    <t>ORD00797</t>
  </si>
  <si>
    <t>ORD00798</t>
  </si>
  <si>
    <t>ORD00799</t>
  </si>
  <si>
    <t>ORD00800</t>
  </si>
  <si>
    <t>ORD00801</t>
  </si>
  <si>
    <t>ORD00802</t>
  </si>
  <si>
    <t>ORD00803</t>
  </si>
  <si>
    <t>ORD00804</t>
  </si>
  <si>
    <t>ORD00805</t>
  </si>
  <si>
    <t>ORD00806</t>
  </si>
  <si>
    <t>ORD00807</t>
  </si>
  <si>
    <t>ORD00808</t>
  </si>
  <si>
    <t>ORD00809</t>
  </si>
  <si>
    <t>ORD00810</t>
  </si>
  <si>
    <t>ORD00811</t>
  </si>
  <si>
    <t>ORD00812</t>
  </si>
  <si>
    <t>ORD00813</t>
  </si>
  <si>
    <t>ORD00814</t>
  </si>
  <si>
    <t>ORD00815</t>
  </si>
  <si>
    <t>ORD00816</t>
  </si>
  <si>
    <t>ORD00817</t>
  </si>
  <si>
    <t>ORD00818</t>
  </si>
  <si>
    <t>ORD00819</t>
  </si>
  <si>
    <t>ORD00820</t>
  </si>
  <si>
    <t>ORD00821</t>
  </si>
  <si>
    <t>ORD00822</t>
  </si>
  <si>
    <t>ORD00823</t>
  </si>
  <si>
    <t>ORD00824</t>
  </si>
  <si>
    <t>ORD00825</t>
  </si>
  <si>
    <t>ORD00826</t>
  </si>
  <si>
    <t>ORD00827</t>
  </si>
  <si>
    <t>ORD00828</t>
  </si>
  <si>
    <t>ORD00829</t>
  </si>
  <si>
    <t>ORD00830</t>
  </si>
  <si>
    <t>ORD00831</t>
  </si>
  <si>
    <t>ORD00832</t>
  </si>
  <si>
    <t>ORD00833</t>
  </si>
  <si>
    <t>ORD00834</t>
  </si>
  <si>
    <t>ORD00835</t>
  </si>
  <si>
    <t>ORD00836</t>
  </si>
  <si>
    <t>ORD00837</t>
  </si>
  <si>
    <t>ORD00838</t>
  </si>
  <si>
    <t>ORD00839</t>
  </si>
  <si>
    <t>ORD00840</t>
  </si>
  <si>
    <t>ORD00841</t>
  </si>
  <si>
    <t>ORD00842</t>
  </si>
  <si>
    <t>ORD00843</t>
  </si>
  <si>
    <t>ORD00844</t>
  </si>
  <si>
    <t>ORD00845</t>
  </si>
  <si>
    <t>ORD00846</t>
  </si>
  <si>
    <t>ORD00847</t>
  </si>
  <si>
    <t>ORD00848</t>
  </si>
  <si>
    <t>ORD00849</t>
  </si>
  <si>
    <t>ORD00850</t>
  </si>
  <si>
    <t>ORD00851</t>
  </si>
  <si>
    <t>ORD00852</t>
  </si>
  <si>
    <t>ORD00853</t>
  </si>
  <si>
    <t>ORD00854</t>
  </si>
  <si>
    <t>ORD00855</t>
  </si>
  <si>
    <t>ORD00856</t>
  </si>
  <si>
    <t>ORD00857</t>
  </si>
  <si>
    <t>ORD00858</t>
  </si>
  <si>
    <t>ORD00859</t>
  </si>
  <si>
    <t>ORD00860</t>
  </si>
  <si>
    <t>ORD00861</t>
  </si>
  <si>
    <t>ORD00862</t>
  </si>
  <si>
    <t>ORD00863</t>
  </si>
  <si>
    <t>ORD00864</t>
  </si>
  <si>
    <t>ORD00865</t>
  </si>
  <si>
    <t>ORD00866</t>
  </si>
  <si>
    <t>ORD00867</t>
  </si>
  <si>
    <t>ORD00868</t>
  </si>
  <si>
    <t>ORD00869</t>
  </si>
  <si>
    <t>ORD00870</t>
  </si>
  <si>
    <t>ORD00871</t>
  </si>
  <si>
    <t>ORD00872</t>
  </si>
  <si>
    <t>ORD00873</t>
  </si>
  <si>
    <t>ORD00874</t>
  </si>
  <si>
    <t>ORD00875</t>
  </si>
  <si>
    <t>ORD00876</t>
  </si>
  <si>
    <t>ORD00877</t>
  </si>
  <si>
    <t>ORD00878</t>
  </si>
  <si>
    <t>ORD00879</t>
  </si>
  <si>
    <t>ORD00880</t>
  </si>
  <si>
    <t>ORD00881</t>
  </si>
  <si>
    <t>ORD00882</t>
  </si>
  <si>
    <t>ORD00883</t>
  </si>
  <si>
    <t>ORD00884</t>
  </si>
  <si>
    <t>ORD00885</t>
  </si>
  <si>
    <t>ORD00886</t>
  </si>
  <si>
    <t>ORD00887</t>
  </si>
  <si>
    <t>ORD00888</t>
  </si>
  <si>
    <t>ORD00889</t>
  </si>
  <si>
    <t>ORD00890</t>
  </si>
  <si>
    <t>ORD00891</t>
  </si>
  <si>
    <t>ORD00892</t>
  </si>
  <si>
    <t>ORD00893</t>
  </si>
  <si>
    <t>ORD00894</t>
  </si>
  <si>
    <t>ORD00895</t>
  </si>
  <si>
    <t>ORD00896</t>
  </si>
  <si>
    <t>ORD00897</t>
  </si>
  <si>
    <t>ORD00898</t>
  </si>
  <si>
    <t>ORD00899</t>
  </si>
  <si>
    <t>ORD00900</t>
  </si>
  <si>
    <t>ORD00901</t>
  </si>
  <si>
    <t>ORD00902</t>
  </si>
  <si>
    <t>ORD00903</t>
  </si>
  <si>
    <t>ORD00904</t>
  </si>
  <si>
    <t>ORD00905</t>
  </si>
  <si>
    <t>ORD00906</t>
  </si>
  <si>
    <t>ORD00907</t>
  </si>
  <si>
    <t>ORD00908</t>
  </si>
  <si>
    <t>ORD00909</t>
  </si>
  <si>
    <t>ORD00910</t>
  </si>
  <si>
    <t>ORD00911</t>
  </si>
  <si>
    <t>ORD00912</t>
  </si>
  <si>
    <t>ORD00913</t>
  </si>
  <si>
    <t>ORD00914</t>
  </si>
  <si>
    <t>ORD00915</t>
  </si>
  <si>
    <t>ORD00916</t>
  </si>
  <si>
    <t>ORD00917</t>
  </si>
  <si>
    <t>ORD00918</t>
  </si>
  <si>
    <t>ORD00919</t>
  </si>
  <si>
    <t>ORD00920</t>
  </si>
  <si>
    <t>ORD00921</t>
  </si>
  <si>
    <t>ORD00922</t>
  </si>
  <si>
    <t>ORD00923</t>
  </si>
  <si>
    <t>ORD00924</t>
  </si>
  <si>
    <t>ORD00925</t>
  </si>
  <si>
    <t>ORD00926</t>
  </si>
  <si>
    <t>ORD00927</t>
  </si>
  <si>
    <t>ORD00928</t>
  </si>
  <si>
    <t>ORD00929</t>
  </si>
  <si>
    <t>ORD00930</t>
  </si>
  <si>
    <t>ORD00931</t>
  </si>
  <si>
    <t>ORD00932</t>
  </si>
  <si>
    <t>ORD00933</t>
  </si>
  <si>
    <t>ORD00934</t>
  </si>
  <si>
    <t>ORD00935</t>
  </si>
  <si>
    <t>ORD00936</t>
  </si>
  <si>
    <t>ORD00937</t>
  </si>
  <si>
    <t>ORD00938</t>
  </si>
  <si>
    <t>ORD00939</t>
  </si>
  <si>
    <t>ORD00940</t>
  </si>
  <si>
    <t>ORD00941</t>
  </si>
  <si>
    <t>ORD00942</t>
  </si>
  <si>
    <t>ORD00943</t>
  </si>
  <si>
    <t>ORD00944</t>
  </si>
  <si>
    <t>ORD00945</t>
  </si>
  <si>
    <t>ORD00946</t>
  </si>
  <si>
    <t>ORD00947</t>
  </si>
  <si>
    <t>ORD00948</t>
  </si>
  <si>
    <t>ORD00949</t>
  </si>
  <si>
    <t>ORD00950</t>
  </si>
  <si>
    <t>ORD00951</t>
  </si>
  <si>
    <t>ORD00952</t>
  </si>
  <si>
    <t>ORD00953</t>
  </si>
  <si>
    <t>ORD00954</t>
  </si>
  <si>
    <t>ORD00955</t>
  </si>
  <si>
    <t>ORD00956</t>
  </si>
  <si>
    <t>ORD00957</t>
  </si>
  <si>
    <t>ORD00958</t>
  </si>
  <si>
    <t>ORD00959</t>
  </si>
  <si>
    <t>ORD00960</t>
  </si>
  <si>
    <t>ORD00961</t>
  </si>
  <si>
    <t>ORD00962</t>
  </si>
  <si>
    <t>ORD00963</t>
  </si>
  <si>
    <t>ORD00964</t>
  </si>
  <si>
    <t>ORD00965</t>
  </si>
  <si>
    <t>ORD00966</t>
  </si>
  <si>
    <t>ORD00967</t>
  </si>
  <si>
    <t>ORD00968</t>
  </si>
  <si>
    <t>ORD00969</t>
  </si>
  <si>
    <t>ORD00970</t>
  </si>
  <si>
    <t>ORD00971</t>
  </si>
  <si>
    <t>ORD00972</t>
  </si>
  <si>
    <t>ORD00973</t>
  </si>
  <si>
    <t>ORD00974</t>
  </si>
  <si>
    <t>ORD00975</t>
  </si>
  <si>
    <t>ORD00976</t>
  </si>
  <si>
    <t>ORD00977</t>
  </si>
  <si>
    <t>ORD00978</t>
  </si>
  <si>
    <t>ORD00979</t>
  </si>
  <si>
    <t>ORD00980</t>
  </si>
  <si>
    <t>ORD00981</t>
  </si>
  <si>
    <t>ORD00982</t>
  </si>
  <si>
    <t>ORD00983</t>
  </si>
  <si>
    <t>ORD00984</t>
  </si>
  <si>
    <t>ORD00985</t>
  </si>
  <si>
    <t>ORD00986</t>
  </si>
  <si>
    <t>ORD00987</t>
  </si>
  <si>
    <t>ORD00988</t>
  </si>
  <si>
    <t>ORD00989</t>
  </si>
  <si>
    <t>ORD00990</t>
  </si>
  <si>
    <t>ORD00991</t>
  </si>
  <si>
    <t>ORD00992</t>
  </si>
  <si>
    <t>ORD00993</t>
  </si>
  <si>
    <t>ORD00994</t>
  </si>
  <si>
    <t>ORD00995</t>
  </si>
  <si>
    <t>ORD00996</t>
  </si>
  <si>
    <t>ORD00997</t>
  </si>
  <si>
    <t>ORD00998</t>
  </si>
  <si>
    <t>ORD00999</t>
  </si>
  <si>
    <t>ORD01000</t>
  </si>
  <si>
    <t>Bangalore</t>
  </si>
  <si>
    <t>Chennai</t>
  </si>
  <si>
    <t>Hyderabad</t>
  </si>
  <si>
    <t>Mumbai</t>
  </si>
  <si>
    <t>Delhi</t>
  </si>
  <si>
    <t>Ready-to-Cook</t>
  </si>
  <si>
    <t>Meat</t>
  </si>
  <si>
    <t>Spices</t>
  </si>
  <si>
    <t>Cold Cuts</t>
  </si>
  <si>
    <t>Seafood</t>
  </si>
  <si>
    <t>QuickKart</t>
  </si>
  <si>
    <t>ZipDelivery</t>
  </si>
  <si>
    <t>FlashGo</t>
  </si>
  <si>
    <t>DPX</t>
  </si>
  <si>
    <t>On-time</t>
  </si>
  <si>
    <t>Cancelled</t>
  </si>
  <si>
    <t>Delayed</t>
  </si>
  <si>
    <t>Delivery Time (In Days)</t>
  </si>
  <si>
    <t>Customer Rating Cleaned</t>
  </si>
  <si>
    <t>N/A</t>
  </si>
  <si>
    <t>Value Flag</t>
  </si>
  <si>
    <t>3.5.8</t>
  </si>
  <si>
    <t>3.5.3.5</t>
  </si>
  <si>
    <t>3.5.3</t>
  </si>
  <si>
    <t>3.5.1</t>
  </si>
  <si>
    <t>3.5.2</t>
  </si>
  <si>
    <t>3.3.5</t>
  </si>
  <si>
    <t>3.5.7</t>
  </si>
  <si>
    <t>3.5.5</t>
  </si>
  <si>
    <t>3.5.9</t>
  </si>
  <si>
    <t>3.5.6</t>
  </si>
  <si>
    <t>Row Labels</t>
  </si>
  <si>
    <t>Sum of Order Value</t>
  </si>
  <si>
    <t>Grand Total</t>
  </si>
  <si>
    <t>Count of Order ID</t>
  </si>
  <si>
    <t>Column Labels</t>
  </si>
  <si>
    <t>Average of Customer Rating Cleaned</t>
  </si>
  <si>
    <t>Is Delayed</t>
  </si>
  <si>
    <t>Sum of Is Delayed</t>
  </si>
  <si>
    <t>Average of Is Delayed</t>
  </si>
  <si>
    <t>Average Order Value</t>
  </si>
  <si>
    <t>Max Order Value</t>
  </si>
  <si>
    <t>Min Order Value</t>
  </si>
  <si>
    <t>Insights</t>
  </si>
  <si>
    <t>💸 Mumbai has the highest avg. order value but also shows higher delivery times, espically for 'Ready-to-Cook' items.</t>
  </si>
  <si>
    <t>🚚 ZipDelivery has the lowest average customer rating due to its higher delays.</t>
  </si>
  <si>
    <t>🧂Spices and Cold Cuts are most often delivered on time; seafood and Ready-to-Cook show the highest delays.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</si>
</sst>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2" fontId="1" fillId="0" borderId="2" xfId="0" applyNumberFormat="1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YEDAMER" refreshedDate="45871.916851504633" createdVersion="8" refreshedVersion="8" minRefreshableVersion="3" recordCount="1000" xr:uid="{76F7CE73-04C4-4EE3-8DC7-3C798CFEB991}">
  <cacheSource type="worksheet">
    <worksheetSource ref="A1:M1001" sheet="Sheet1"/>
  </cacheSource>
  <cacheFields count="12">
    <cacheField name="Order ID" numFmtId="0">
      <sharedItems/>
    </cacheField>
    <cacheField name="Order Date" numFmtId="14">
      <sharedItems containsSemiMixedTypes="0" containsNonDate="0" containsDate="1" containsString="0" minDate="2024-01-01T00:00:00" maxDate="2024-06-30T00:00:00"/>
    </cacheField>
    <cacheField name="Fulfillment Date" numFmtId="14">
      <sharedItems containsSemiMixedTypes="0" containsNonDate="0" containsDate="1" containsString="0" minDate="2024-01-01T00:00:00" maxDate="2024-07-02T00:00:00"/>
    </cacheField>
    <cacheField name="Delivery Time (In Days)" numFmtId="0">
      <sharedItems containsSemiMixedTypes="0" containsString="0" containsNumber="1" containsInteger="1" minValue="0" maxValue="3"/>
    </cacheField>
    <cacheField name="City" numFmtId="0">
      <sharedItems count="5">
        <s v="Bangalore"/>
        <s v="Chennai"/>
        <s v="Hyderabad"/>
        <s v="Mumbai"/>
        <s v="Delhi"/>
      </sharedItems>
    </cacheField>
    <cacheField name="Product Category" numFmtId="0">
      <sharedItems count="5">
        <s v="Ready-to-Cook"/>
        <s v="Meat"/>
        <s v="Spices"/>
        <s v="Cold Cuts"/>
        <s v="Seafood"/>
      </sharedItems>
    </cacheField>
    <cacheField name="Delivery Partner" numFmtId="0">
      <sharedItems count="4">
        <s v="QuickKart"/>
        <s v="ZipDelivery"/>
        <s v="FlashGo"/>
        <s v="DPX"/>
      </sharedItems>
    </cacheField>
    <cacheField name="Delivery Status" numFmtId="0">
      <sharedItems count="3">
        <s v="On-time"/>
        <s v="Cancelled"/>
        <s v="Delayed"/>
      </sharedItems>
    </cacheField>
    <cacheField name="Order Value" numFmtId="2">
      <sharedItems containsSemiMixedTypes="0" containsString="0" containsNumber="1" minValue="137.58934521977699" maxValue="2003.0972909153211"/>
    </cacheField>
    <cacheField name="Customer Rating" numFmtId="2">
      <sharedItems containsString="0" containsBlank="1" containsNumber="1" minValue="2.5" maxValue="5"/>
    </cacheField>
    <cacheField name="Customer Rating Cleaned" numFmtId="2">
      <sharedItems containsMixedTypes="1" containsNumber="1" minValue="2.5" maxValue="5"/>
    </cacheField>
    <cacheField name="Value Fla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YEDAMER" refreshedDate="45872.017617708334" createdVersion="8" refreshedVersion="8" minRefreshableVersion="3" recordCount="1000" xr:uid="{D01F8A11-7412-46F1-86DD-3BAD6D8E3DCD}">
  <cacheSource type="worksheet">
    <worksheetSource ref="B1:M1001" sheet="Sheet1"/>
  </cacheSource>
  <cacheFields count="12">
    <cacheField name="Order Date" numFmtId="14">
      <sharedItems containsSemiMixedTypes="0" containsNonDate="0" containsDate="1" containsString="0" minDate="2024-01-01T00:00:00" maxDate="2024-06-30T00:00:00"/>
    </cacheField>
    <cacheField name="Fulfillment Date" numFmtId="14">
      <sharedItems containsSemiMixedTypes="0" containsNonDate="0" containsDate="1" containsString="0" minDate="2024-01-01T00:00:00" maxDate="2024-07-02T00:00:00"/>
    </cacheField>
    <cacheField name="Delivery Time (In Days)" numFmtId="0">
      <sharedItems containsSemiMixedTypes="0" containsString="0" containsNumber="1" containsInteger="1" minValue="0" maxValue="3"/>
    </cacheField>
    <cacheField name="City" numFmtId="0">
      <sharedItems count="5">
        <s v="Bangalore"/>
        <s v="Chennai"/>
        <s v="Hyderabad"/>
        <s v="Mumbai"/>
        <s v="Delhi"/>
      </sharedItems>
    </cacheField>
    <cacheField name="Product Category" numFmtId="0">
      <sharedItems count="5">
        <s v="Ready-to-Cook"/>
        <s v="Meat"/>
        <s v="Spices"/>
        <s v="Cold Cuts"/>
        <s v="Seafood"/>
      </sharedItems>
    </cacheField>
    <cacheField name="Delivery Partner" numFmtId="0">
      <sharedItems count="4">
        <s v="QuickKart"/>
        <s v="ZipDelivery"/>
        <s v="FlashGo"/>
        <s v="DPX"/>
      </sharedItems>
    </cacheField>
    <cacheField name="Delivery Status" numFmtId="0">
      <sharedItems/>
    </cacheField>
    <cacheField name="Is Delayed" numFmtId="0">
      <sharedItems containsSemiMixedTypes="0" containsString="0" containsNumber="1" containsInteger="1" minValue="0" maxValue="1"/>
    </cacheField>
    <cacheField name="Order Value" numFmtId="2">
      <sharedItems containsSemiMixedTypes="0" containsString="0" containsNumber="1" minValue="137.58934521977699" maxValue="2003.0972909153211"/>
    </cacheField>
    <cacheField name="Customer Rating" numFmtId="2">
      <sharedItems containsString="0" containsBlank="1" containsNumber="1" minValue="2.5" maxValue="5"/>
    </cacheField>
    <cacheField name="Customer Rating Cleaned" numFmtId="2">
      <sharedItems containsMixedTypes="1" containsNumber="1" minValue="2.5" maxValue="5"/>
    </cacheField>
    <cacheField name="Value Fla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ORD00001"/>
    <d v="2024-06-12T00:00:00"/>
    <d v="2024-06-12T00:00:00"/>
    <n v="0"/>
    <x v="0"/>
    <x v="0"/>
    <x v="0"/>
    <x v="0"/>
    <n v="490.17"/>
    <n v="4.3"/>
    <n v="4.3"/>
    <s v="Low"/>
  </r>
  <r>
    <s v="ORD00002"/>
    <d v="2024-06-22T00:00:00"/>
    <d v="2024-06-25T00:00:00"/>
    <n v="3"/>
    <x v="1"/>
    <x v="1"/>
    <x v="1"/>
    <x v="0"/>
    <n v="159.89146098640359"/>
    <n v="2.7"/>
    <n v="2.7"/>
    <s v="Low"/>
  </r>
  <r>
    <s v="ORD00003"/>
    <d v="2024-02-29T00:00:00"/>
    <d v="2024-03-02T00:00:00"/>
    <n v="2"/>
    <x v="1"/>
    <x v="1"/>
    <x v="0"/>
    <x v="0"/>
    <n v="749.25435449716065"/>
    <n v="4.3"/>
    <n v="4.3"/>
    <s v="Normal"/>
  </r>
  <r>
    <s v="ORD00004"/>
    <d v="2024-04-17T00:00:00"/>
    <d v="2024-04-17T00:00:00"/>
    <n v="0"/>
    <x v="2"/>
    <x v="2"/>
    <x v="2"/>
    <x v="0"/>
    <n v="1252.26"/>
    <n v="2.5"/>
    <n v="2.8"/>
    <s v="Normal"/>
  </r>
  <r>
    <s v="ORD00005"/>
    <d v="2024-02-10T00:00:00"/>
    <d v="2024-02-13T00:00:00"/>
    <n v="3"/>
    <x v="2"/>
    <x v="0"/>
    <x v="2"/>
    <x v="0"/>
    <n v="402.12"/>
    <n v="4.9000000000000004"/>
    <n v="4.5"/>
    <s v="Low"/>
  </r>
  <r>
    <s v="ORD00006"/>
    <d v="2024-03-27T00:00:00"/>
    <d v="2024-03-27T00:00:00"/>
    <n v="0"/>
    <x v="0"/>
    <x v="3"/>
    <x v="3"/>
    <x v="0"/>
    <n v="666.67"/>
    <n v="3.4"/>
    <n v="3.4"/>
    <s v="Normal"/>
  </r>
  <r>
    <s v="ORD00007"/>
    <d v="2024-03-08T00:00:00"/>
    <d v="2024-03-08T00:00:00"/>
    <n v="0"/>
    <x v="0"/>
    <x v="3"/>
    <x v="3"/>
    <x v="0"/>
    <n v="1465.05"/>
    <m/>
    <n v="3.7"/>
    <s v="Normal"/>
  </r>
  <r>
    <s v="ORD00008"/>
    <d v="2024-05-21T00:00:00"/>
    <d v="2024-05-21T00:00:00"/>
    <n v="0"/>
    <x v="1"/>
    <x v="0"/>
    <x v="0"/>
    <x v="1"/>
    <n v="739.38868296522162"/>
    <n v="2.6"/>
    <s v="N/A"/>
    <s v="Normal"/>
  </r>
  <r>
    <s v="ORD00009"/>
    <d v="2024-02-28T00:00:00"/>
    <d v="2024-02-28T00:00:00"/>
    <n v="0"/>
    <x v="3"/>
    <x v="1"/>
    <x v="0"/>
    <x v="0"/>
    <n v="1788.168696639528"/>
    <n v="3.5"/>
    <n v="3.5"/>
    <s v="High"/>
  </r>
  <r>
    <s v="ORD00010"/>
    <d v="2024-04-26T00:00:00"/>
    <d v="2024-04-29T00:00:00"/>
    <n v="3"/>
    <x v="3"/>
    <x v="4"/>
    <x v="2"/>
    <x v="0"/>
    <n v="892.24418316147239"/>
    <n v="4.2"/>
    <n v="4.2"/>
    <s v="Normal"/>
  </r>
  <r>
    <s v="ORD00011"/>
    <d v="2024-06-28T00:00:00"/>
    <d v="2024-07-01T00:00:00"/>
    <n v="3"/>
    <x v="0"/>
    <x v="2"/>
    <x v="0"/>
    <x v="0"/>
    <n v="894.38"/>
    <m/>
    <n v="3.7"/>
    <s v="Normal"/>
  </r>
  <r>
    <s v="ORD00012"/>
    <d v="2024-04-28T00:00:00"/>
    <d v="2024-04-29T00:00:00"/>
    <n v="1"/>
    <x v="3"/>
    <x v="2"/>
    <x v="0"/>
    <x v="0"/>
    <n v="1469.435913947276"/>
    <n v="4.5999999999999996"/>
    <n v="4.5999999999999996"/>
    <s v="Normal"/>
  </r>
  <r>
    <s v="ORD00013"/>
    <d v="2024-01-15T00:00:00"/>
    <d v="2024-01-15T00:00:00"/>
    <n v="0"/>
    <x v="0"/>
    <x v="0"/>
    <x v="1"/>
    <x v="0"/>
    <n v="548.05999999999995"/>
    <n v="3"/>
    <n v="3"/>
    <s v="Normal"/>
  </r>
  <r>
    <s v="ORD00014"/>
    <d v="2024-05-25T00:00:00"/>
    <d v="2024-05-28T00:00:00"/>
    <n v="3"/>
    <x v="3"/>
    <x v="4"/>
    <x v="1"/>
    <x v="0"/>
    <n v="962.97932298240232"/>
    <n v="4.8"/>
    <s v="3.5.8"/>
    <s v="Normal"/>
  </r>
  <r>
    <s v="ORD00015"/>
    <d v="2024-04-27T00:00:00"/>
    <d v="2024-04-27T00:00:00"/>
    <n v="0"/>
    <x v="3"/>
    <x v="4"/>
    <x v="0"/>
    <x v="2"/>
    <n v="1575.248780814911"/>
    <n v="3.8"/>
    <n v="4"/>
    <s v="High"/>
  </r>
  <r>
    <s v="ORD00016"/>
    <d v="2024-05-29T00:00:00"/>
    <d v="2024-05-30T00:00:00"/>
    <n v="1"/>
    <x v="1"/>
    <x v="3"/>
    <x v="2"/>
    <x v="1"/>
    <n v="321.42609627765682"/>
    <n v="5"/>
    <s v="N/A"/>
    <s v="Low"/>
  </r>
  <r>
    <s v="ORD00017"/>
    <d v="2024-05-10T00:00:00"/>
    <d v="2024-05-11T00:00:00"/>
    <n v="1"/>
    <x v="0"/>
    <x v="1"/>
    <x v="3"/>
    <x v="0"/>
    <n v="398.69"/>
    <n v="2.9"/>
    <n v="2.9"/>
    <s v="Low"/>
  </r>
  <r>
    <s v="ORD00018"/>
    <d v="2024-06-23T00:00:00"/>
    <d v="2024-06-24T00:00:00"/>
    <n v="1"/>
    <x v="1"/>
    <x v="1"/>
    <x v="1"/>
    <x v="2"/>
    <n v="461.22180054386467"/>
    <n v="5"/>
    <n v="5"/>
    <s v="Low"/>
  </r>
  <r>
    <s v="ORD00019"/>
    <d v="2024-05-15T00:00:00"/>
    <d v="2024-05-15T00:00:00"/>
    <n v="0"/>
    <x v="1"/>
    <x v="1"/>
    <x v="3"/>
    <x v="0"/>
    <n v="719.69709411839608"/>
    <n v="3.8"/>
    <n v="3.8"/>
    <s v="Normal"/>
  </r>
  <r>
    <s v="ORD00020"/>
    <d v="2024-03-09T00:00:00"/>
    <d v="2024-03-09T00:00:00"/>
    <n v="0"/>
    <x v="3"/>
    <x v="1"/>
    <x v="2"/>
    <x v="0"/>
    <n v="1031.5574926544191"/>
    <n v="3.6"/>
    <n v="3.6"/>
    <s v="Normal"/>
  </r>
  <r>
    <s v="ORD00021"/>
    <d v="2024-03-08T00:00:00"/>
    <d v="2024-03-10T00:00:00"/>
    <n v="2"/>
    <x v="4"/>
    <x v="2"/>
    <x v="3"/>
    <x v="1"/>
    <n v="1331.67"/>
    <n v="3.2"/>
    <s v="N/A"/>
    <s v="Normal"/>
  </r>
  <r>
    <s v="ORD00022"/>
    <d v="2024-06-12T00:00:00"/>
    <d v="2024-06-14T00:00:00"/>
    <n v="2"/>
    <x v="1"/>
    <x v="4"/>
    <x v="0"/>
    <x v="1"/>
    <n v="454.58284629604537"/>
    <n v="2.9"/>
    <s v="N/A"/>
    <s v="Low"/>
  </r>
  <r>
    <s v="ORD00023"/>
    <d v="2024-05-15T00:00:00"/>
    <d v="2024-05-15T00:00:00"/>
    <n v="0"/>
    <x v="1"/>
    <x v="0"/>
    <x v="1"/>
    <x v="0"/>
    <n v="149.29033643898751"/>
    <n v="4.8"/>
    <s v="3.5.8"/>
    <s v="Low"/>
  </r>
  <r>
    <s v="ORD00024"/>
    <d v="2024-03-19T00:00:00"/>
    <d v="2024-03-19T00:00:00"/>
    <n v="0"/>
    <x v="0"/>
    <x v="4"/>
    <x v="3"/>
    <x v="0"/>
    <n v="311.35000000000002"/>
    <n v="3.7"/>
    <n v="3.7"/>
    <s v="Low"/>
  </r>
  <r>
    <s v="ORD00025"/>
    <d v="2024-01-18T00:00:00"/>
    <d v="2024-01-18T00:00:00"/>
    <n v="0"/>
    <x v="1"/>
    <x v="4"/>
    <x v="0"/>
    <x v="0"/>
    <n v="700.78733820694265"/>
    <n v="4.9000000000000004"/>
    <n v="4.9000000000000004"/>
    <s v="Normal"/>
  </r>
  <r>
    <s v="ORD00026"/>
    <d v="2024-02-12T00:00:00"/>
    <d v="2024-02-12T00:00:00"/>
    <n v="0"/>
    <x v="1"/>
    <x v="2"/>
    <x v="1"/>
    <x v="1"/>
    <n v="963.15854505264952"/>
    <n v="4.8"/>
    <s v="N/A"/>
    <s v="Normal"/>
  </r>
  <r>
    <s v="ORD00027"/>
    <d v="2024-06-25T00:00:00"/>
    <d v="2024-06-25T00:00:00"/>
    <n v="0"/>
    <x v="3"/>
    <x v="3"/>
    <x v="2"/>
    <x v="0"/>
    <n v="1037.4082741833461"/>
    <n v="3.8"/>
    <n v="3.5"/>
    <s v="Normal"/>
  </r>
  <r>
    <s v="ORD00028"/>
    <d v="2024-01-31T00:00:00"/>
    <d v="2024-01-31T00:00:00"/>
    <n v="0"/>
    <x v="4"/>
    <x v="1"/>
    <x v="2"/>
    <x v="2"/>
    <n v="227.34"/>
    <n v="3.9"/>
    <n v="3.9"/>
    <s v="Low"/>
  </r>
  <r>
    <s v="ORD00029"/>
    <d v="2024-05-30T00:00:00"/>
    <d v="2024-05-30T00:00:00"/>
    <n v="0"/>
    <x v="0"/>
    <x v="1"/>
    <x v="3"/>
    <x v="2"/>
    <n v="497.62"/>
    <n v="4.8"/>
    <n v="4.5999999999999996"/>
    <s v="Low"/>
  </r>
  <r>
    <s v="ORD00030"/>
    <d v="2024-03-25T00:00:00"/>
    <d v="2024-03-25T00:00:00"/>
    <n v="0"/>
    <x v="1"/>
    <x v="4"/>
    <x v="2"/>
    <x v="1"/>
    <n v="708.73155591466264"/>
    <n v="3"/>
    <s v="N/A"/>
    <s v="Normal"/>
  </r>
  <r>
    <s v="ORD00031"/>
    <d v="2024-02-03T00:00:00"/>
    <d v="2024-02-06T00:00:00"/>
    <n v="3"/>
    <x v="1"/>
    <x v="2"/>
    <x v="1"/>
    <x v="0"/>
    <n v="341.82000962574853"/>
    <n v="3.7"/>
    <n v="3.7"/>
    <s v="Low"/>
  </r>
  <r>
    <s v="ORD00032"/>
    <d v="2024-04-14T00:00:00"/>
    <d v="2024-04-14T00:00:00"/>
    <n v="0"/>
    <x v="0"/>
    <x v="1"/>
    <x v="1"/>
    <x v="0"/>
    <n v="660.59"/>
    <n v="3.5"/>
    <n v="3.5"/>
    <s v="Normal"/>
  </r>
  <r>
    <s v="ORD00033"/>
    <d v="2024-01-14T00:00:00"/>
    <d v="2024-01-17T00:00:00"/>
    <n v="3"/>
    <x v="0"/>
    <x v="1"/>
    <x v="1"/>
    <x v="0"/>
    <n v="1146.68"/>
    <m/>
    <n v="3.7"/>
    <s v="Normal"/>
  </r>
  <r>
    <s v="ORD00034"/>
    <d v="2024-01-28T00:00:00"/>
    <d v="2024-01-28T00:00:00"/>
    <n v="0"/>
    <x v="4"/>
    <x v="4"/>
    <x v="1"/>
    <x v="0"/>
    <n v="382.24"/>
    <n v="3"/>
    <n v="3"/>
    <s v="Low"/>
  </r>
  <r>
    <s v="ORD00035"/>
    <d v="2024-04-28T00:00:00"/>
    <d v="2024-04-28T00:00:00"/>
    <n v="0"/>
    <x v="0"/>
    <x v="3"/>
    <x v="3"/>
    <x v="2"/>
    <n v="265.76"/>
    <n v="5"/>
    <n v="5"/>
    <s v="Low"/>
  </r>
  <r>
    <s v="ORD00036"/>
    <d v="2024-01-04T00:00:00"/>
    <d v="2024-01-04T00:00:00"/>
    <n v="0"/>
    <x v="4"/>
    <x v="4"/>
    <x v="1"/>
    <x v="0"/>
    <n v="831.33"/>
    <n v="3"/>
    <n v="3"/>
    <s v="Normal"/>
  </r>
  <r>
    <s v="ORD00037"/>
    <d v="2024-04-12T00:00:00"/>
    <d v="2024-04-12T00:00:00"/>
    <n v="0"/>
    <x v="4"/>
    <x v="3"/>
    <x v="3"/>
    <x v="0"/>
    <n v="1480.9"/>
    <n v="3.2"/>
    <n v="3.2"/>
    <s v="Normal"/>
  </r>
  <r>
    <s v="ORD00038"/>
    <d v="2024-04-26T00:00:00"/>
    <d v="2024-04-26T00:00:00"/>
    <n v="0"/>
    <x v="2"/>
    <x v="2"/>
    <x v="1"/>
    <x v="0"/>
    <n v="401.24"/>
    <m/>
    <n v="3.7"/>
    <s v="Low"/>
  </r>
  <r>
    <s v="ORD00039"/>
    <d v="2024-01-15T00:00:00"/>
    <d v="2024-01-17T00:00:00"/>
    <n v="2"/>
    <x v="1"/>
    <x v="1"/>
    <x v="2"/>
    <x v="2"/>
    <n v="181.74965466260721"/>
    <n v="4"/>
    <n v="4"/>
    <s v="Low"/>
  </r>
  <r>
    <s v="ORD00040"/>
    <d v="2024-05-08T00:00:00"/>
    <d v="2024-05-08T00:00:00"/>
    <n v="0"/>
    <x v="1"/>
    <x v="4"/>
    <x v="3"/>
    <x v="0"/>
    <n v="960.07096752821451"/>
    <n v="2.7"/>
    <n v="2.5"/>
    <s v="Normal"/>
  </r>
  <r>
    <s v="ORD00041"/>
    <d v="2024-02-17T00:00:00"/>
    <d v="2024-02-17T00:00:00"/>
    <n v="0"/>
    <x v="1"/>
    <x v="1"/>
    <x v="0"/>
    <x v="0"/>
    <n v="480.30382472921372"/>
    <n v="4.9000000000000004"/>
    <n v="4.9000000000000004"/>
    <s v="Low"/>
  </r>
  <r>
    <s v="ORD00042"/>
    <d v="2024-05-25T00:00:00"/>
    <d v="2024-05-25T00:00:00"/>
    <n v="0"/>
    <x v="1"/>
    <x v="2"/>
    <x v="3"/>
    <x v="1"/>
    <n v="666.01564969141782"/>
    <n v="3.5"/>
    <s v="N/A"/>
    <s v="Normal"/>
  </r>
  <r>
    <s v="ORD00043"/>
    <d v="2024-05-29T00:00:00"/>
    <d v="2024-05-31T00:00:00"/>
    <n v="2"/>
    <x v="1"/>
    <x v="0"/>
    <x v="2"/>
    <x v="0"/>
    <n v="308.4529701127563"/>
    <m/>
    <n v="3.5"/>
    <s v="Low"/>
  </r>
  <r>
    <s v="ORD00044"/>
    <d v="2024-03-02T00:00:00"/>
    <d v="2024-03-02T00:00:00"/>
    <n v="0"/>
    <x v="2"/>
    <x v="4"/>
    <x v="2"/>
    <x v="0"/>
    <n v="794.39"/>
    <n v="4.8"/>
    <n v="4.8"/>
    <s v="Normal"/>
  </r>
  <r>
    <s v="ORD00045"/>
    <d v="2024-01-19T00:00:00"/>
    <d v="2024-01-19T00:00:00"/>
    <n v="0"/>
    <x v="2"/>
    <x v="2"/>
    <x v="3"/>
    <x v="0"/>
    <n v="295.24"/>
    <n v="3"/>
    <n v="3"/>
    <s v="Low"/>
  </r>
  <r>
    <s v="ORD00046"/>
    <d v="2024-03-08T00:00:00"/>
    <d v="2024-03-08T00:00:00"/>
    <n v="0"/>
    <x v="3"/>
    <x v="1"/>
    <x v="0"/>
    <x v="0"/>
    <n v="917.2380747620067"/>
    <n v="2.9"/>
    <n v="2.9"/>
    <s v="Normal"/>
  </r>
  <r>
    <s v="ORD00047"/>
    <d v="2024-05-19T00:00:00"/>
    <d v="2024-05-22T00:00:00"/>
    <n v="3"/>
    <x v="3"/>
    <x v="2"/>
    <x v="3"/>
    <x v="2"/>
    <n v="1440.0741577951919"/>
    <n v="3.9"/>
    <n v="3.5"/>
    <s v="Normal"/>
  </r>
  <r>
    <s v="ORD00048"/>
    <d v="2024-06-18T00:00:00"/>
    <d v="2024-06-18T00:00:00"/>
    <n v="0"/>
    <x v="4"/>
    <x v="0"/>
    <x v="3"/>
    <x v="0"/>
    <n v="1356.63"/>
    <n v="4.4000000000000004"/>
    <n v="4.4000000000000004"/>
    <s v="Normal"/>
  </r>
  <r>
    <s v="ORD00049"/>
    <d v="2024-02-09T00:00:00"/>
    <d v="2024-02-09T00:00:00"/>
    <n v="0"/>
    <x v="3"/>
    <x v="2"/>
    <x v="0"/>
    <x v="0"/>
    <n v="1527.2696760650181"/>
    <n v="3"/>
    <n v="3"/>
    <s v="High"/>
  </r>
  <r>
    <s v="ORD00050"/>
    <d v="2024-06-11T00:00:00"/>
    <d v="2024-06-11T00:00:00"/>
    <n v="0"/>
    <x v="3"/>
    <x v="2"/>
    <x v="1"/>
    <x v="0"/>
    <n v="709.72406537310383"/>
    <n v="4.8"/>
    <s v="3.5.8"/>
    <s v="Normal"/>
  </r>
  <r>
    <s v="ORD00051"/>
    <d v="2024-01-14T00:00:00"/>
    <d v="2024-01-14T00:00:00"/>
    <n v="0"/>
    <x v="2"/>
    <x v="0"/>
    <x v="3"/>
    <x v="0"/>
    <n v="204.61"/>
    <n v="4.4000000000000004"/>
    <n v="4.4000000000000004"/>
    <s v="Low"/>
  </r>
  <r>
    <s v="ORD00052"/>
    <d v="2024-06-12T00:00:00"/>
    <d v="2024-06-12T00:00:00"/>
    <n v="0"/>
    <x v="4"/>
    <x v="3"/>
    <x v="1"/>
    <x v="2"/>
    <n v="929.18"/>
    <n v="2.8"/>
    <n v="2.8"/>
    <s v="Normal"/>
  </r>
  <r>
    <s v="ORD00053"/>
    <d v="2024-06-25T00:00:00"/>
    <d v="2024-06-25T00:00:00"/>
    <n v="0"/>
    <x v="1"/>
    <x v="1"/>
    <x v="2"/>
    <x v="1"/>
    <n v="634.25203026622216"/>
    <n v="2.9"/>
    <s v="N/A"/>
    <s v="Normal"/>
  </r>
  <r>
    <s v="ORD00054"/>
    <d v="2024-02-02T00:00:00"/>
    <d v="2024-02-02T00:00:00"/>
    <n v="0"/>
    <x v="3"/>
    <x v="0"/>
    <x v="3"/>
    <x v="1"/>
    <n v="1845.0183411268281"/>
    <n v="3"/>
    <s v="N/A"/>
    <s v="High"/>
  </r>
  <r>
    <s v="ORD00055"/>
    <d v="2024-03-04T00:00:00"/>
    <d v="2024-03-07T00:00:00"/>
    <n v="3"/>
    <x v="0"/>
    <x v="0"/>
    <x v="1"/>
    <x v="0"/>
    <n v="1465.99"/>
    <n v="4.4000000000000004"/>
    <s v="3.5.3.5"/>
    <s v="Normal"/>
  </r>
  <r>
    <s v="ORD00056"/>
    <d v="2024-03-01T00:00:00"/>
    <d v="2024-03-01T00:00:00"/>
    <n v="0"/>
    <x v="4"/>
    <x v="4"/>
    <x v="1"/>
    <x v="0"/>
    <n v="232.22"/>
    <n v="4.3"/>
    <s v="3.5.3"/>
    <s v="Low"/>
  </r>
  <r>
    <s v="ORD00057"/>
    <d v="2024-03-26T00:00:00"/>
    <d v="2024-03-26T00:00:00"/>
    <n v="0"/>
    <x v="2"/>
    <x v="4"/>
    <x v="2"/>
    <x v="2"/>
    <n v="406.96"/>
    <m/>
    <n v="3.5"/>
    <s v="Low"/>
  </r>
  <r>
    <s v="ORD00058"/>
    <d v="2024-04-07T00:00:00"/>
    <d v="2024-04-07T00:00:00"/>
    <n v="0"/>
    <x v="0"/>
    <x v="3"/>
    <x v="0"/>
    <x v="0"/>
    <n v="459.44"/>
    <n v="4.8"/>
    <n v="4.8"/>
    <s v="Low"/>
  </r>
  <r>
    <s v="ORD00059"/>
    <d v="2024-03-30T00:00:00"/>
    <d v="2024-03-30T00:00:00"/>
    <n v="0"/>
    <x v="4"/>
    <x v="4"/>
    <x v="3"/>
    <x v="0"/>
    <n v="1058.04"/>
    <m/>
    <n v="3.7"/>
    <s v="Normal"/>
  </r>
  <r>
    <s v="ORD00060"/>
    <d v="2024-03-12T00:00:00"/>
    <d v="2024-03-12T00:00:00"/>
    <n v="0"/>
    <x v="0"/>
    <x v="0"/>
    <x v="2"/>
    <x v="0"/>
    <n v="1033.93"/>
    <n v="3.5"/>
    <n v="2.8"/>
    <s v="Normal"/>
  </r>
  <r>
    <s v="ORD00061"/>
    <d v="2024-05-17T00:00:00"/>
    <d v="2024-05-17T00:00:00"/>
    <n v="0"/>
    <x v="0"/>
    <x v="1"/>
    <x v="2"/>
    <x v="0"/>
    <n v="432.14"/>
    <n v="4.9000000000000004"/>
    <n v="4.5"/>
    <s v="Low"/>
  </r>
  <r>
    <s v="ORD00062"/>
    <d v="2024-03-08T00:00:00"/>
    <d v="2024-03-08T00:00:00"/>
    <n v="0"/>
    <x v="0"/>
    <x v="2"/>
    <x v="1"/>
    <x v="1"/>
    <n v="649.39"/>
    <n v="4.5"/>
    <s v="N/A"/>
    <s v="Normal"/>
  </r>
  <r>
    <s v="ORD00063"/>
    <d v="2024-04-21T00:00:00"/>
    <d v="2024-04-23T00:00:00"/>
    <n v="2"/>
    <x v="1"/>
    <x v="1"/>
    <x v="1"/>
    <x v="2"/>
    <n v="907.29724439060851"/>
    <n v="3"/>
    <n v="3"/>
    <s v="Normal"/>
  </r>
  <r>
    <s v="ORD00064"/>
    <d v="2024-01-12T00:00:00"/>
    <d v="2024-01-15T00:00:00"/>
    <n v="3"/>
    <x v="2"/>
    <x v="1"/>
    <x v="0"/>
    <x v="0"/>
    <n v="673.49"/>
    <n v="2.7"/>
    <n v="2.7"/>
    <s v="Normal"/>
  </r>
  <r>
    <s v="ORD00065"/>
    <d v="2024-06-19T00:00:00"/>
    <d v="2024-06-19T00:00:00"/>
    <n v="0"/>
    <x v="1"/>
    <x v="0"/>
    <x v="3"/>
    <x v="2"/>
    <n v="752.46782037559626"/>
    <n v="3.3"/>
    <n v="3.3"/>
    <s v="Normal"/>
  </r>
  <r>
    <s v="ORD00066"/>
    <d v="2024-03-20T00:00:00"/>
    <d v="2024-03-23T00:00:00"/>
    <n v="3"/>
    <x v="2"/>
    <x v="0"/>
    <x v="1"/>
    <x v="0"/>
    <n v="1106.3699999999999"/>
    <n v="3.9"/>
    <n v="3.9"/>
    <s v="Normal"/>
  </r>
  <r>
    <s v="ORD00067"/>
    <d v="2024-02-19T00:00:00"/>
    <d v="2024-02-20T00:00:00"/>
    <n v="1"/>
    <x v="2"/>
    <x v="4"/>
    <x v="2"/>
    <x v="1"/>
    <n v="727.9"/>
    <n v="4.5999999999999996"/>
    <s v="N/A"/>
    <s v="Normal"/>
  </r>
  <r>
    <s v="ORD00068"/>
    <d v="2024-03-18T00:00:00"/>
    <d v="2024-03-18T00:00:00"/>
    <n v="0"/>
    <x v="4"/>
    <x v="3"/>
    <x v="2"/>
    <x v="2"/>
    <n v="804.48"/>
    <n v="3.6"/>
    <n v="3.6"/>
    <s v="Normal"/>
  </r>
  <r>
    <s v="ORD00069"/>
    <d v="2024-02-24T00:00:00"/>
    <d v="2024-02-26T00:00:00"/>
    <n v="2"/>
    <x v="2"/>
    <x v="4"/>
    <x v="3"/>
    <x v="0"/>
    <n v="568.91999999999996"/>
    <m/>
    <n v="3.7"/>
    <s v="Normal"/>
  </r>
  <r>
    <s v="ORD00070"/>
    <d v="2024-06-07T00:00:00"/>
    <d v="2024-06-07T00:00:00"/>
    <n v="0"/>
    <x v="0"/>
    <x v="4"/>
    <x v="2"/>
    <x v="2"/>
    <n v="492.03"/>
    <n v="3"/>
    <n v="3"/>
    <s v="Low"/>
  </r>
  <r>
    <s v="ORD00071"/>
    <d v="2024-01-07T00:00:00"/>
    <d v="2024-01-07T00:00:00"/>
    <n v="0"/>
    <x v="4"/>
    <x v="3"/>
    <x v="3"/>
    <x v="1"/>
    <n v="792.04"/>
    <n v="4.7"/>
    <s v="N/A"/>
    <s v="Normal"/>
  </r>
  <r>
    <s v="ORD00072"/>
    <d v="2024-05-27T00:00:00"/>
    <d v="2024-05-27T00:00:00"/>
    <n v="0"/>
    <x v="2"/>
    <x v="3"/>
    <x v="1"/>
    <x v="0"/>
    <n v="517.17999999999995"/>
    <n v="4.0999999999999996"/>
    <s v="3.5.1"/>
    <s v="Normal"/>
  </r>
  <r>
    <s v="ORD00073"/>
    <d v="2024-01-02T00:00:00"/>
    <d v="2024-01-02T00:00:00"/>
    <n v="0"/>
    <x v="0"/>
    <x v="3"/>
    <x v="0"/>
    <x v="2"/>
    <n v="428.65"/>
    <m/>
    <n v="4"/>
    <s v="Low"/>
  </r>
  <r>
    <s v="ORD00074"/>
    <d v="2024-05-12T00:00:00"/>
    <d v="2024-05-13T00:00:00"/>
    <n v="1"/>
    <x v="0"/>
    <x v="2"/>
    <x v="0"/>
    <x v="0"/>
    <n v="1392.71"/>
    <n v="2.8"/>
    <n v="2.8"/>
    <s v="Normal"/>
  </r>
  <r>
    <s v="ORD00075"/>
    <d v="2024-02-04T00:00:00"/>
    <d v="2024-02-04T00:00:00"/>
    <n v="0"/>
    <x v="2"/>
    <x v="2"/>
    <x v="2"/>
    <x v="0"/>
    <n v="1435.05"/>
    <n v="4.7"/>
    <n v="4.5"/>
    <s v="Normal"/>
  </r>
  <r>
    <s v="ORD00076"/>
    <d v="2024-06-05T00:00:00"/>
    <d v="2024-06-05T00:00:00"/>
    <n v="0"/>
    <x v="1"/>
    <x v="3"/>
    <x v="1"/>
    <x v="0"/>
    <n v="905.31615924081018"/>
    <n v="4.4000000000000004"/>
    <s v="3.5.3.5"/>
    <s v="Normal"/>
  </r>
  <r>
    <s v="ORD00077"/>
    <d v="2024-05-01T00:00:00"/>
    <d v="2024-05-02T00:00:00"/>
    <n v="1"/>
    <x v="3"/>
    <x v="4"/>
    <x v="2"/>
    <x v="0"/>
    <n v="1611.7420195218399"/>
    <n v="3.8"/>
    <n v="3.5"/>
    <s v="High"/>
  </r>
  <r>
    <s v="ORD00078"/>
    <d v="2024-06-09T00:00:00"/>
    <d v="2024-06-09T00:00:00"/>
    <n v="0"/>
    <x v="3"/>
    <x v="3"/>
    <x v="3"/>
    <x v="0"/>
    <n v="1520.1381935101731"/>
    <m/>
    <n v="3.7"/>
    <s v="High"/>
  </r>
  <r>
    <s v="ORD00079"/>
    <d v="2024-03-26T00:00:00"/>
    <d v="2024-03-26T00:00:00"/>
    <n v="0"/>
    <x v="1"/>
    <x v="1"/>
    <x v="0"/>
    <x v="2"/>
    <n v="262.43083817128598"/>
    <n v="3.5"/>
    <n v="3.5"/>
    <s v="Low"/>
  </r>
  <r>
    <s v="ORD00080"/>
    <d v="2024-02-09T00:00:00"/>
    <d v="2024-02-12T00:00:00"/>
    <n v="3"/>
    <x v="4"/>
    <x v="1"/>
    <x v="1"/>
    <x v="1"/>
    <n v="729.88"/>
    <n v="3.9"/>
    <s v="N/A"/>
    <s v="Normal"/>
  </r>
  <r>
    <s v="ORD00081"/>
    <d v="2024-04-16T00:00:00"/>
    <d v="2024-04-16T00:00:00"/>
    <n v="0"/>
    <x v="4"/>
    <x v="3"/>
    <x v="1"/>
    <x v="0"/>
    <n v="1376.29"/>
    <n v="4"/>
    <n v="3.5"/>
    <s v="Normal"/>
  </r>
  <r>
    <s v="ORD00082"/>
    <d v="2024-06-27T00:00:00"/>
    <d v="2024-06-27T00:00:00"/>
    <n v="0"/>
    <x v="1"/>
    <x v="3"/>
    <x v="1"/>
    <x v="1"/>
    <n v="137.58934521977699"/>
    <n v="3.4"/>
    <s v="N/A"/>
    <s v="Low"/>
  </r>
  <r>
    <s v="ORD00083"/>
    <d v="2024-04-09T00:00:00"/>
    <d v="2024-04-09T00:00:00"/>
    <n v="0"/>
    <x v="2"/>
    <x v="2"/>
    <x v="0"/>
    <x v="2"/>
    <n v="834.7"/>
    <n v="3.2"/>
    <n v="3.2"/>
    <s v="Normal"/>
  </r>
  <r>
    <s v="ORD00084"/>
    <d v="2024-05-04T00:00:00"/>
    <d v="2024-05-04T00:00:00"/>
    <n v="0"/>
    <x v="2"/>
    <x v="0"/>
    <x v="1"/>
    <x v="0"/>
    <n v="1141.44"/>
    <m/>
    <n v="3.7"/>
    <s v="Normal"/>
  </r>
  <r>
    <s v="ORD00085"/>
    <d v="2024-02-02T00:00:00"/>
    <d v="2024-02-04T00:00:00"/>
    <n v="2"/>
    <x v="1"/>
    <x v="1"/>
    <x v="1"/>
    <x v="0"/>
    <n v="642.33538773362704"/>
    <n v="4.2"/>
    <s v="3.5.2"/>
    <s v="Normal"/>
  </r>
  <r>
    <s v="ORD00086"/>
    <d v="2024-01-22T00:00:00"/>
    <d v="2024-01-25T00:00:00"/>
    <n v="3"/>
    <x v="2"/>
    <x v="4"/>
    <x v="1"/>
    <x v="1"/>
    <n v="436.25"/>
    <n v="3.2"/>
    <s v="N/A"/>
    <s v="Low"/>
  </r>
  <r>
    <s v="ORD00087"/>
    <d v="2024-03-24T00:00:00"/>
    <d v="2024-03-24T00:00:00"/>
    <n v="0"/>
    <x v="2"/>
    <x v="0"/>
    <x v="2"/>
    <x v="0"/>
    <n v="1189.5999999999999"/>
    <n v="3.4"/>
    <n v="3.4"/>
    <s v="Normal"/>
  </r>
  <r>
    <s v="ORD00088"/>
    <d v="2024-04-17T00:00:00"/>
    <d v="2024-04-17T00:00:00"/>
    <n v="0"/>
    <x v="0"/>
    <x v="3"/>
    <x v="3"/>
    <x v="0"/>
    <n v="1173.73"/>
    <n v="2.6"/>
    <n v="2.6"/>
    <s v="Normal"/>
  </r>
  <r>
    <s v="ORD00089"/>
    <d v="2024-03-30T00:00:00"/>
    <d v="2024-03-30T00:00:00"/>
    <n v="0"/>
    <x v="0"/>
    <x v="1"/>
    <x v="3"/>
    <x v="2"/>
    <n v="1434.5"/>
    <n v="3"/>
    <n v="3"/>
    <s v="Normal"/>
  </r>
  <r>
    <s v="ORD00090"/>
    <d v="2024-01-06T00:00:00"/>
    <d v="2024-01-08T00:00:00"/>
    <n v="2"/>
    <x v="4"/>
    <x v="4"/>
    <x v="0"/>
    <x v="2"/>
    <n v="815.63"/>
    <n v="2.8"/>
    <n v="2.8"/>
    <s v="Normal"/>
  </r>
  <r>
    <s v="ORD00091"/>
    <d v="2024-02-25T00:00:00"/>
    <d v="2024-02-26T00:00:00"/>
    <n v="1"/>
    <x v="3"/>
    <x v="0"/>
    <x v="0"/>
    <x v="0"/>
    <n v="1331.4707107974009"/>
    <n v="4.9000000000000004"/>
    <n v="4.9000000000000004"/>
    <s v="Normal"/>
  </r>
  <r>
    <s v="ORD00092"/>
    <d v="2024-01-30T00:00:00"/>
    <d v="2024-01-30T00:00:00"/>
    <n v="0"/>
    <x v="4"/>
    <x v="0"/>
    <x v="3"/>
    <x v="0"/>
    <n v="952.29"/>
    <n v="4.8"/>
    <n v="4.8"/>
    <s v="Normal"/>
  </r>
  <r>
    <s v="ORD00093"/>
    <d v="2024-05-27T00:00:00"/>
    <d v="2024-05-30T00:00:00"/>
    <n v="3"/>
    <x v="2"/>
    <x v="3"/>
    <x v="0"/>
    <x v="0"/>
    <n v="298.8"/>
    <n v="4.2"/>
    <n v="4.2"/>
    <s v="Low"/>
  </r>
  <r>
    <s v="ORD00094"/>
    <d v="2024-06-09T00:00:00"/>
    <d v="2024-06-09T00:00:00"/>
    <n v="0"/>
    <x v="0"/>
    <x v="0"/>
    <x v="3"/>
    <x v="0"/>
    <n v="1235.0999999999999"/>
    <n v="3.9"/>
    <n v="3.5"/>
    <s v="Normal"/>
  </r>
  <r>
    <s v="ORD00095"/>
    <d v="2024-01-11T00:00:00"/>
    <d v="2024-01-11T00:00:00"/>
    <n v="0"/>
    <x v="1"/>
    <x v="3"/>
    <x v="2"/>
    <x v="0"/>
    <n v="191.90685711960029"/>
    <n v="4.0999999999999996"/>
    <n v="4.0999999999999996"/>
    <s v="Low"/>
  </r>
  <r>
    <s v="ORD00096"/>
    <d v="2024-01-04T00:00:00"/>
    <d v="2024-01-04T00:00:00"/>
    <n v="0"/>
    <x v="2"/>
    <x v="3"/>
    <x v="3"/>
    <x v="2"/>
    <n v="763.58"/>
    <n v="3.4"/>
    <n v="3.4"/>
    <s v="Normal"/>
  </r>
  <r>
    <s v="ORD00097"/>
    <d v="2024-04-27T00:00:00"/>
    <d v="2024-04-30T00:00:00"/>
    <n v="3"/>
    <x v="4"/>
    <x v="3"/>
    <x v="0"/>
    <x v="2"/>
    <n v="1153.93"/>
    <n v="4.9000000000000004"/>
    <n v="4.9000000000000004"/>
    <s v="Normal"/>
  </r>
  <r>
    <s v="ORD00098"/>
    <d v="2024-03-10T00:00:00"/>
    <d v="2024-03-12T00:00:00"/>
    <n v="2"/>
    <x v="1"/>
    <x v="3"/>
    <x v="1"/>
    <x v="0"/>
    <n v="507.69448027860011"/>
    <n v="4.3"/>
    <s v="3.5.3"/>
    <s v="Normal"/>
  </r>
  <r>
    <s v="ORD00099"/>
    <d v="2024-03-09T00:00:00"/>
    <d v="2024-03-09T00:00:00"/>
    <n v="0"/>
    <x v="4"/>
    <x v="1"/>
    <x v="2"/>
    <x v="0"/>
    <n v="1346.12"/>
    <m/>
    <n v="3.5"/>
    <s v="Normal"/>
  </r>
  <r>
    <s v="ORD00100"/>
    <d v="2024-04-28T00:00:00"/>
    <d v="2024-04-30T00:00:00"/>
    <n v="2"/>
    <x v="1"/>
    <x v="3"/>
    <x v="2"/>
    <x v="0"/>
    <n v="157.2345541467075"/>
    <n v="4.5999999999999996"/>
    <n v="4.5999999999999996"/>
    <s v="Low"/>
  </r>
  <r>
    <s v="ORD00101"/>
    <d v="2024-02-16T00:00:00"/>
    <d v="2024-02-17T00:00:00"/>
    <n v="1"/>
    <x v="4"/>
    <x v="0"/>
    <x v="2"/>
    <x v="0"/>
    <n v="642.44000000000005"/>
    <m/>
    <n v="3.5"/>
    <s v="Normal"/>
  </r>
  <r>
    <s v="ORD00102"/>
    <d v="2024-06-28T00:00:00"/>
    <d v="2024-06-28T00:00:00"/>
    <n v="0"/>
    <x v="1"/>
    <x v="1"/>
    <x v="0"/>
    <x v="0"/>
    <n v="206.2581294756649"/>
    <n v="4.3"/>
    <n v="4.3"/>
    <s v="Low"/>
  </r>
  <r>
    <s v="ORD00103"/>
    <d v="2024-05-05T00:00:00"/>
    <d v="2024-05-07T00:00:00"/>
    <n v="2"/>
    <x v="4"/>
    <x v="3"/>
    <x v="1"/>
    <x v="0"/>
    <n v="782.63"/>
    <n v="2.5"/>
    <n v="2.5"/>
    <s v="Normal"/>
  </r>
  <r>
    <s v="ORD00104"/>
    <d v="2024-03-16T00:00:00"/>
    <d v="2024-03-16T00:00:00"/>
    <n v="0"/>
    <x v="2"/>
    <x v="4"/>
    <x v="2"/>
    <x v="1"/>
    <n v="1063.1500000000001"/>
    <n v="3.4"/>
    <s v="N/A"/>
    <s v="Normal"/>
  </r>
  <r>
    <s v="ORD00105"/>
    <d v="2024-05-21T00:00:00"/>
    <d v="2024-05-23T00:00:00"/>
    <n v="2"/>
    <x v="3"/>
    <x v="3"/>
    <x v="2"/>
    <x v="2"/>
    <n v="886.17770461765338"/>
    <n v="3.6"/>
    <n v="3.6"/>
    <s v="Normal"/>
  </r>
  <r>
    <s v="ORD00106"/>
    <d v="2024-03-19T00:00:00"/>
    <d v="2024-03-19T00:00:00"/>
    <n v="0"/>
    <x v="4"/>
    <x v="1"/>
    <x v="0"/>
    <x v="0"/>
    <n v="610.21"/>
    <n v="4.4000000000000004"/>
    <n v="4.4000000000000004"/>
    <s v="Normal"/>
  </r>
  <r>
    <s v="ORD00107"/>
    <d v="2024-06-25T00:00:00"/>
    <d v="2024-06-25T00:00:00"/>
    <n v="0"/>
    <x v="4"/>
    <x v="4"/>
    <x v="1"/>
    <x v="2"/>
    <n v="559.45000000000005"/>
    <n v="4"/>
    <n v="3.5"/>
    <s v="Normal"/>
  </r>
  <r>
    <s v="ORD00108"/>
    <d v="2024-05-14T00:00:00"/>
    <d v="2024-05-16T00:00:00"/>
    <n v="2"/>
    <x v="3"/>
    <x v="1"/>
    <x v="0"/>
    <x v="2"/>
    <n v="788.80398345764252"/>
    <n v="3.4"/>
    <n v="3.4"/>
    <s v="Normal"/>
  </r>
  <r>
    <s v="ORD00109"/>
    <d v="2024-03-18T00:00:00"/>
    <d v="2024-03-18T00:00:00"/>
    <n v="0"/>
    <x v="1"/>
    <x v="4"/>
    <x v="2"/>
    <x v="0"/>
    <n v="171.71834055961469"/>
    <n v="2.6"/>
    <n v="2.6"/>
    <s v="Low"/>
  </r>
  <r>
    <s v="ORD00110"/>
    <d v="2024-03-15T00:00:00"/>
    <d v="2024-03-18T00:00:00"/>
    <n v="3"/>
    <x v="4"/>
    <x v="3"/>
    <x v="3"/>
    <x v="0"/>
    <n v="1334.54"/>
    <m/>
    <n v="3.7"/>
    <s v="Normal"/>
  </r>
  <r>
    <s v="ORD00111"/>
    <d v="2024-04-30T00:00:00"/>
    <d v="2024-05-01T00:00:00"/>
    <n v="1"/>
    <x v="2"/>
    <x v="0"/>
    <x v="0"/>
    <x v="2"/>
    <n v="1455.15"/>
    <n v="3.1"/>
    <n v="3.1"/>
    <s v="Normal"/>
  </r>
  <r>
    <s v="ORD00112"/>
    <d v="2024-05-02T00:00:00"/>
    <d v="2024-05-02T00:00:00"/>
    <n v="0"/>
    <x v="0"/>
    <x v="3"/>
    <x v="1"/>
    <x v="0"/>
    <n v="296.31"/>
    <n v="4.0999999999999996"/>
    <s v="3.5.1"/>
    <s v="Low"/>
  </r>
  <r>
    <s v="ORD00113"/>
    <d v="2024-01-14T00:00:00"/>
    <d v="2024-01-14T00:00:00"/>
    <n v="0"/>
    <x v="4"/>
    <x v="2"/>
    <x v="2"/>
    <x v="0"/>
    <n v="310.74"/>
    <n v="3.1"/>
    <n v="2.8"/>
    <s v="Low"/>
  </r>
  <r>
    <s v="ORD00114"/>
    <d v="2024-05-22T00:00:00"/>
    <d v="2024-05-22T00:00:00"/>
    <n v="0"/>
    <x v="2"/>
    <x v="2"/>
    <x v="0"/>
    <x v="0"/>
    <n v="1208.4000000000001"/>
    <n v="3.5"/>
    <n v="3.5"/>
    <s v="Normal"/>
  </r>
  <r>
    <s v="ORD00115"/>
    <d v="2024-04-23T00:00:00"/>
    <d v="2024-04-23T00:00:00"/>
    <n v="0"/>
    <x v="1"/>
    <x v="3"/>
    <x v="2"/>
    <x v="1"/>
    <n v="622.29926233901051"/>
    <n v="2.7"/>
    <s v="N/A"/>
    <s v="Normal"/>
  </r>
  <r>
    <s v="ORD00116"/>
    <d v="2024-01-26T00:00:00"/>
    <d v="2024-01-26T00:00:00"/>
    <n v="0"/>
    <x v="4"/>
    <x v="4"/>
    <x v="2"/>
    <x v="0"/>
    <n v="1058.56"/>
    <n v="2.9"/>
    <n v="2.8"/>
    <s v="Normal"/>
  </r>
  <r>
    <s v="ORD00117"/>
    <d v="2024-02-14T00:00:00"/>
    <d v="2024-02-16T00:00:00"/>
    <n v="2"/>
    <x v="0"/>
    <x v="4"/>
    <x v="3"/>
    <x v="2"/>
    <n v="731.07"/>
    <n v="4.2"/>
    <n v="4"/>
    <s v="Normal"/>
  </r>
  <r>
    <s v="ORD00118"/>
    <d v="2024-04-30T00:00:00"/>
    <d v="2024-04-30T00:00:00"/>
    <n v="0"/>
    <x v="0"/>
    <x v="4"/>
    <x v="2"/>
    <x v="0"/>
    <n v="1119.04"/>
    <n v="4.3"/>
    <n v="4.3"/>
    <s v="Normal"/>
  </r>
  <r>
    <s v="ORD00119"/>
    <d v="2024-04-26T00:00:00"/>
    <d v="2024-04-26T00:00:00"/>
    <n v="0"/>
    <x v="4"/>
    <x v="0"/>
    <x v="0"/>
    <x v="0"/>
    <n v="752.68"/>
    <n v="3.9"/>
    <n v="3.9"/>
    <s v="Normal"/>
  </r>
  <r>
    <s v="ORD00120"/>
    <d v="2024-06-14T00:00:00"/>
    <d v="2024-06-14T00:00:00"/>
    <n v="0"/>
    <x v="3"/>
    <x v="4"/>
    <x v="3"/>
    <x v="2"/>
    <n v="374.13995339246571"/>
    <n v="4.5"/>
    <n v="4.0999999999999996"/>
    <s v="Low"/>
  </r>
  <r>
    <s v="ORD00121"/>
    <d v="2024-06-01T00:00:00"/>
    <d v="2024-06-04T00:00:00"/>
    <n v="3"/>
    <x v="1"/>
    <x v="0"/>
    <x v="1"/>
    <x v="2"/>
    <n v="239.62516898865721"/>
    <n v="4.2"/>
    <s v="3.5.2"/>
    <s v="Low"/>
  </r>
  <r>
    <s v="ORD00122"/>
    <d v="2024-06-28T00:00:00"/>
    <d v="2024-06-29T00:00:00"/>
    <n v="1"/>
    <x v="3"/>
    <x v="2"/>
    <x v="1"/>
    <x v="0"/>
    <n v="1036.815107392395"/>
    <n v="4"/>
    <n v="3.5"/>
    <s v="Normal"/>
  </r>
  <r>
    <s v="ORD00123"/>
    <d v="2024-04-20T00:00:00"/>
    <d v="2024-04-23T00:00:00"/>
    <n v="3"/>
    <x v="3"/>
    <x v="2"/>
    <x v="2"/>
    <x v="2"/>
    <n v="314.94460386822271"/>
    <n v="3.1"/>
    <n v="2.8"/>
    <s v="Low"/>
  </r>
  <r>
    <s v="ORD00124"/>
    <d v="2024-06-21T00:00:00"/>
    <d v="2024-06-21T00:00:00"/>
    <n v="0"/>
    <x v="1"/>
    <x v="2"/>
    <x v="3"/>
    <x v="0"/>
    <n v="993.48438696110168"/>
    <n v="4.2"/>
    <n v="4.4000000000000004"/>
    <s v="Normal"/>
  </r>
  <r>
    <s v="ORD00125"/>
    <d v="2024-03-09T00:00:00"/>
    <d v="2024-03-11T00:00:00"/>
    <n v="2"/>
    <x v="0"/>
    <x v="4"/>
    <x v="1"/>
    <x v="0"/>
    <n v="874.65"/>
    <n v="3.6"/>
    <n v="3.6"/>
    <s v="Normal"/>
  </r>
  <r>
    <s v="ORD00126"/>
    <d v="2024-03-12T00:00:00"/>
    <d v="2024-03-12T00:00:00"/>
    <n v="0"/>
    <x v="1"/>
    <x v="3"/>
    <x v="1"/>
    <x v="0"/>
    <n v="967.20022378635178"/>
    <n v="3.7"/>
    <n v="3.7"/>
    <s v="Normal"/>
  </r>
  <r>
    <s v="ORD00127"/>
    <d v="2024-04-14T00:00:00"/>
    <d v="2024-04-14T00:00:00"/>
    <n v="0"/>
    <x v="3"/>
    <x v="1"/>
    <x v="0"/>
    <x v="2"/>
    <n v="847.60838214239493"/>
    <n v="4.2"/>
    <n v="4.2"/>
    <s v="Normal"/>
  </r>
  <r>
    <s v="ORD00128"/>
    <d v="2024-03-14T00:00:00"/>
    <d v="2024-03-17T00:00:00"/>
    <n v="3"/>
    <x v="2"/>
    <x v="2"/>
    <x v="3"/>
    <x v="0"/>
    <n v="791.27"/>
    <n v="3.3"/>
    <n v="3.2"/>
    <s v="Normal"/>
  </r>
  <r>
    <s v="ORD00129"/>
    <d v="2024-03-23T00:00:00"/>
    <d v="2024-03-23T00:00:00"/>
    <n v="0"/>
    <x v="2"/>
    <x v="2"/>
    <x v="3"/>
    <x v="0"/>
    <n v="1054.96"/>
    <m/>
    <n v="3.7"/>
    <s v="Normal"/>
  </r>
  <r>
    <s v="ORD00130"/>
    <d v="2024-04-15T00:00:00"/>
    <d v="2024-04-15T00:00:00"/>
    <n v="0"/>
    <x v="4"/>
    <x v="2"/>
    <x v="2"/>
    <x v="0"/>
    <n v="1009.42"/>
    <n v="3.7"/>
    <n v="3.5"/>
    <s v="Normal"/>
  </r>
  <r>
    <s v="ORD00131"/>
    <d v="2024-04-23T00:00:00"/>
    <d v="2024-04-23T00:00:00"/>
    <n v="0"/>
    <x v="0"/>
    <x v="4"/>
    <x v="2"/>
    <x v="2"/>
    <n v="913.99"/>
    <n v="4.8"/>
    <n v="4.8"/>
    <s v="Normal"/>
  </r>
  <r>
    <s v="ORD00132"/>
    <d v="2024-04-22T00:00:00"/>
    <d v="2024-04-25T00:00:00"/>
    <n v="3"/>
    <x v="2"/>
    <x v="1"/>
    <x v="3"/>
    <x v="0"/>
    <n v="1465.09"/>
    <n v="4"/>
    <n v="4"/>
    <s v="Normal"/>
  </r>
  <r>
    <s v="ORD00133"/>
    <d v="2024-03-02T00:00:00"/>
    <d v="2024-03-05T00:00:00"/>
    <n v="3"/>
    <x v="4"/>
    <x v="0"/>
    <x v="3"/>
    <x v="0"/>
    <n v="917.93"/>
    <n v="2.7"/>
    <n v="2.5"/>
    <s v="Normal"/>
  </r>
  <r>
    <s v="ORD00134"/>
    <d v="2024-01-30T00:00:00"/>
    <d v="2024-01-31T00:00:00"/>
    <n v="1"/>
    <x v="0"/>
    <x v="4"/>
    <x v="1"/>
    <x v="0"/>
    <n v="1412.45"/>
    <n v="3.2"/>
    <n v="3.2"/>
    <s v="Normal"/>
  </r>
  <r>
    <s v="ORD00135"/>
    <d v="2024-06-29T00:00:00"/>
    <d v="2024-06-29T00:00:00"/>
    <n v="0"/>
    <x v="2"/>
    <x v="3"/>
    <x v="1"/>
    <x v="0"/>
    <n v="516.85"/>
    <n v="3.9"/>
    <n v="3.9"/>
    <s v="Normal"/>
  </r>
  <r>
    <s v="ORD00136"/>
    <d v="2024-04-08T00:00:00"/>
    <d v="2024-04-08T00:00:00"/>
    <n v="0"/>
    <x v="1"/>
    <x v="2"/>
    <x v="0"/>
    <x v="1"/>
    <n v="876.73950288268168"/>
    <n v="3.2"/>
    <s v="N/A"/>
    <s v="Normal"/>
  </r>
  <r>
    <s v="ORD00137"/>
    <d v="2024-04-16T00:00:00"/>
    <d v="2024-04-16T00:00:00"/>
    <n v="0"/>
    <x v="1"/>
    <x v="0"/>
    <x v="3"/>
    <x v="0"/>
    <n v="376.1345246451661"/>
    <n v="3.2"/>
    <n v="3.2"/>
    <s v="Low"/>
  </r>
  <r>
    <s v="ORD00138"/>
    <d v="2024-05-30T00:00:00"/>
    <d v="2024-06-01T00:00:00"/>
    <n v="2"/>
    <x v="2"/>
    <x v="4"/>
    <x v="1"/>
    <x v="0"/>
    <n v="900.15"/>
    <n v="3.4"/>
    <s v="3.3.5"/>
    <s v="Normal"/>
  </r>
  <r>
    <s v="ORD00139"/>
    <d v="2024-05-21T00:00:00"/>
    <d v="2024-05-21T00:00:00"/>
    <n v="0"/>
    <x v="1"/>
    <x v="3"/>
    <x v="1"/>
    <x v="0"/>
    <n v="936.01966621126417"/>
    <n v="4.7"/>
    <s v="3.5.7"/>
    <s v="Normal"/>
  </r>
  <r>
    <s v="ORD00140"/>
    <d v="2024-06-27T00:00:00"/>
    <d v="2024-06-27T00:00:00"/>
    <n v="0"/>
    <x v="1"/>
    <x v="3"/>
    <x v="0"/>
    <x v="1"/>
    <n v="869.83552052117682"/>
    <n v="3.5"/>
    <s v="N/A"/>
    <s v="Normal"/>
  </r>
  <r>
    <s v="ORD00141"/>
    <d v="2024-03-22T00:00:00"/>
    <d v="2024-03-25T00:00:00"/>
    <n v="3"/>
    <x v="2"/>
    <x v="3"/>
    <x v="1"/>
    <x v="0"/>
    <n v="1484.94"/>
    <n v="4.5"/>
    <s v="3.5.5"/>
    <s v="Normal"/>
  </r>
  <r>
    <s v="ORD00142"/>
    <d v="2024-06-15T00:00:00"/>
    <d v="2024-06-15T00:00:00"/>
    <n v="0"/>
    <x v="2"/>
    <x v="1"/>
    <x v="0"/>
    <x v="2"/>
    <n v="852.98"/>
    <n v="4"/>
    <n v="4"/>
    <s v="Normal"/>
  </r>
  <r>
    <s v="ORD00143"/>
    <d v="2024-01-26T00:00:00"/>
    <d v="2024-01-26T00:00:00"/>
    <n v="0"/>
    <x v="2"/>
    <x v="1"/>
    <x v="1"/>
    <x v="0"/>
    <n v="219.95"/>
    <n v="2.9"/>
    <n v="2.9"/>
    <s v="Low"/>
  </r>
  <r>
    <s v="ORD00144"/>
    <d v="2024-06-16T00:00:00"/>
    <d v="2024-06-16T00:00:00"/>
    <n v="0"/>
    <x v="0"/>
    <x v="3"/>
    <x v="2"/>
    <x v="0"/>
    <n v="640.13"/>
    <n v="4.2"/>
    <n v="4.2"/>
    <s v="Normal"/>
  </r>
  <r>
    <s v="ORD00145"/>
    <d v="2024-06-15T00:00:00"/>
    <d v="2024-06-15T00:00:00"/>
    <n v="0"/>
    <x v="3"/>
    <x v="2"/>
    <x v="1"/>
    <x v="2"/>
    <n v="1941.7854144324569"/>
    <n v="4.0999999999999996"/>
    <s v="3.5.1"/>
    <s v="High"/>
  </r>
  <r>
    <s v="ORD00146"/>
    <d v="2024-05-04T00:00:00"/>
    <d v="2024-05-04T00:00:00"/>
    <n v="0"/>
    <x v="1"/>
    <x v="1"/>
    <x v="3"/>
    <x v="0"/>
    <n v="334.730507584664"/>
    <m/>
    <n v="3.7"/>
    <s v="Low"/>
  </r>
  <r>
    <s v="ORD00147"/>
    <d v="2024-03-14T00:00:00"/>
    <d v="2024-03-14T00:00:00"/>
    <n v="0"/>
    <x v="0"/>
    <x v="3"/>
    <x v="3"/>
    <x v="2"/>
    <n v="1188.48"/>
    <n v="4.3"/>
    <n v="4"/>
    <s v="Normal"/>
  </r>
  <r>
    <s v="ORD00148"/>
    <d v="2024-01-26T00:00:00"/>
    <d v="2024-01-27T00:00:00"/>
    <n v="1"/>
    <x v="4"/>
    <x v="0"/>
    <x v="3"/>
    <x v="2"/>
    <n v="259.79000000000002"/>
    <n v="4.5"/>
    <n v="4.0999999999999996"/>
    <s v="Low"/>
  </r>
  <r>
    <s v="ORD00149"/>
    <d v="2024-03-16T00:00:00"/>
    <d v="2024-03-16T00:00:00"/>
    <n v="0"/>
    <x v="3"/>
    <x v="3"/>
    <x v="0"/>
    <x v="2"/>
    <n v="697.59110828546579"/>
    <m/>
    <n v="4"/>
    <s v="Normal"/>
  </r>
  <r>
    <s v="ORD00150"/>
    <d v="2024-06-23T00:00:00"/>
    <d v="2024-06-23T00:00:00"/>
    <n v="0"/>
    <x v="4"/>
    <x v="4"/>
    <x v="0"/>
    <x v="0"/>
    <n v="302.66000000000003"/>
    <n v="4.7"/>
    <n v="4.7"/>
    <s v="Low"/>
  </r>
  <r>
    <s v="ORD00151"/>
    <d v="2024-06-07T00:00:00"/>
    <d v="2024-06-10T00:00:00"/>
    <n v="3"/>
    <x v="4"/>
    <x v="3"/>
    <x v="0"/>
    <x v="2"/>
    <n v="501.84"/>
    <n v="4.0999999999999996"/>
    <n v="4.0999999999999996"/>
    <s v="Normal"/>
  </r>
  <r>
    <s v="ORD00152"/>
    <d v="2024-04-27T00:00:00"/>
    <d v="2024-04-27T00:00:00"/>
    <n v="0"/>
    <x v="0"/>
    <x v="3"/>
    <x v="2"/>
    <x v="2"/>
    <n v="1080.8900000000001"/>
    <n v="2.9"/>
    <n v="2.8"/>
    <s v="Normal"/>
  </r>
  <r>
    <s v="ORD00153"/>
    <d v="2024-04-23T00:00:00"/>
    <d v="2024-04-23T00:00:00"/>
    <n v="0"/>
    <x v="1"/>
    <x v="0"/>
    <x v="1"/>
    <x v="0"/>
    <n v="727.11125559874529"/>
    <n v="3.6"/>
    <n v="3.6"/>
    <s v="Normal"/>
  </r>
  <r>
    <s v="ORD00154"/>
    <d v="2024-03-18T00:00:00"/>
    <d v="2024-03-18T00:00:00"/>
    <n v="0"/>
    <x v="2"/>
    <x v="3"/>
    <x v="3"/>
    <x v="0"/>
    <n v="508.37"/>
    <n v="3.9"/>
    <n v="3.5"/>
    <s v="Normal"/>
  </r>
  <r>
    <s v="ORD00155"/>
    <d v="2024-05-27T00:00:00"/>
    <d v="2024-05-27T00:00:00"/>
    <n v="0"/>
    <x v="3"/>
    <x v="1"/>
    <x v="1"/>
    <x v="2"/>
    <n v="750.65257394873618"/>
    <n v="3.9"/>
    <n v="3.9"/>
    <s v="Normal"/>
  </r>
  <r>
    <s v="ORD00156"/>
    <d v="2024-06-24T00:00:00"/>
    <d v="2024-06-24T00:00:00"/>
    <n v="0"/>
    <x v="0"/>
    <x v="2"/>
    <x v="1"/>
    <x v="0"/>
    <n v="1282.69"/>
    <n v="4.8"/>
    <s v="3.5.8"/>
    <s v="Normal"/>
  </r>
  <r>
    <s v="ORD00157"/>
    <d v="2024-02-28T00:00:00"/>
    <d v="2024-03-01T00:00:00"/>
    <n v="2"/>
    <x v="3"/>
    <x v="4"/>
    <x v="0"/>
    <x v="0"/>
    <n v="1357.758784487283"/>
    <n v="4.2"/>
    <n v="4.2"/>
    <s v="Normal"/>
  </r>
  <r>
    <s v="ORD00158"/>
    <d v="2024-06-17T00:00:00"/>
    <d v="2024-06-20T00:00:00"/>
    <n v="3"/>
    <x v="4"/>
    <x v="1"/>
    <x v="3"/>
    <x v="0"/>
    <n v="601.61"/>
    <n v="3.6"/>
    <n v="3.6"/>
    <s v="Normal"/>
  </r>
  <r>
    <s v="ORD00159"/>
    <d v="2024-05-28T00:00:00"/>
    <d v="2024-05-28T00:00:00"/>
    <n v="0"/>
    <x v="4"/>
    <x v="1"/>
    <x v="2"/>
    <x v="0"/>
    <n v="624.73"/>
    <n v="3.5"/>
    <n v="2.8"/>
    <s v="Normal"/>
  </r>
  <r>
    <s v="ORD00160"/>
    <d v="2024-02-21T00:00:00"/>
    <d v="2024-02-21T00:00:00"/>
    <n v="0"/>
    <x v="1"/>
    <x v="0"/>
    <x v="2"/>
    <x v="0"/>
    <n v="847.83156138244624"/>
    <n v="3.1"/>
    <n v="2.8"/>
    <s v="Normal"/>
  </r>
  <r>
    <s v="ORD00161"/>
    <d v="2024-05-03T00:00:00"/>
    <d v="2024-05-03T00:00:00"/>
    <n v="0"/>
    <x v="3"/>
    <x v="0"/>
    <x v="3"/>
    <x v="1"/>
    <n v="1090.388853466033"/>
    <n v="2.7"/>
    <s v="N/A"/>
    <s v="Normal"/>
  </r>
  <r>
    <s v="ORD00162"/>
    <d v="2024-02-27T00:00:00"/>
    <d v="2024-02-27T00:00:00"/>
    <n v="0"/>
    <x v="2"/>
    <x v="2"/>
    <x v="2"/>
    <x v="0"/>
    <n v="317.39"/>
    <n v="3.5"/>
    <n v="2.8"/>
    <s v="Low"/>
  </r>
  <r>
    <s v="ORD00163"/>
    <d v="2024-03-08T00:00:00"/>
    <d v="2024-03-10T00:00:00"/>
    <n v="2"/>
    <x v="0"/>
    <x v="3"/>
    <x v="2"/>
    <x v="0"/>
    <n v="1074.68"/>
    <n v="4.2"/>
    <n v="4.2"/>
    <s v="Normal"/>
  </r>
  <r>
    <s v="ORD00164"/>
    <d v="2024-05-29T00:00:00"/>
    <d v="2024-05-30T00:00:00"/>
    <n v="1"/>
    <x v="3"/>
    <x v="1"/>
    <x v="0"/>
    <x v="0"/>
    <n v="1095.902608409192"/>
    <n v="4"/>
    <n v="4"/>
    <s v="Normal"/>
  </r>
  <r>
    <s v="ORD00165"/>
    <d v="2024-05-23T00:00:00"/>
    <d v="2024-05-23T00:00:00"/>
    <n v="0"/>
    <x v="1"/>
    <x v="4"/>
    <x v="3"/>
    <x v="0"/>
    <n v="679.81698871158505"/>
    <m/>
    <n v="3.7"/>
    <s v="Normal"/>
  </r>
  <r>
    <s v="ORD00166"/>
    <d v="2024-06-28T00:00:00"/>
    <d v="2024-06-28T00:00:00"/>
    <n v="0"/>
    <x v="2"/>
    <x v="1"/>
    <x v="0"/>
    <x v="2"/>
    <n v="258.95"/>
    <n v="2.6"/>
    <n v="2.6"/>
    <s v="Low"/>
  </r>
  <r>
    <s v="ORD00167"/>
    <d v="2024-05-06T00:00:00"/>
    <d v="2024-05-06T00:00:00"/>
    <n v="0"/>
    <x v="0"/>
    <x v="4"/>
    <x v="0"/>
    <x v="2"/>
    <n v="705.24"/>
    <n v="3.4"/>
    <n v="3.4"/>
    <s v="Normal"/>
  </r>
  <r>
    <s v="ORD00168"/>
    <d v="2024-06-27T00:00:00"/>
    <d v="2024-06-29T00:00:00"/>
    <n v="2"/>
    <x v="2"/>
    <x v="2"/>
    <x v="0"/>
    <x v="2"/>
    <n v="1351.04"/>
    <n v="4.0999999999999996"/>
    <n v="4.0999999999999996"/>
    <s v="Normal"/>
  </r>
  <r>
    <s v="ORD00169"/>
    <d v="2024-05-05T00:00:00"/>
    <d v="2024-05-07T00:00:00"/>
    <n v="2"/>
    <x v="2"/>
    <x v="0"/>
    <x v="3"/>
    <x v="0"/>
    <n v="1097.3599999999999"/>
    <m/>
    <n v="3.7"/>
    <s v="Normal"/>
  </r>
  <r>
    <s v="ORD00170"/>
    <d v="2024-04-23T00:00:00"/>
    <d v="2024-04-23T00:00:00"/>
    <n v="0"/>
    <x v="3"/>
    <x v="1"/>
    <x v="2"/>
    <x v="0"/>
    <n v="1223.8244193031901"/>
    <n v="4.9000000000000004"/>
    <n v="4.5"/>
    <s v="Normal"/>
  </r>
  <r>
    <s v="ORD00171"/>
    <d v="2024-04-01T00:00:00"/>
    <d v="2024-04-01T00:00:00"/>
    <n v="0"/>
    <x v="2"/>
    <x v="0"/>
    <x v="0"/>
    <x v="0"/>
    <n v="1458.67"/>
    <n v="4.9000000000000004"/>
    <n v="4.9000000000000004"/>
    <s v="Normal"/>
  </r>
  <r>
    <s v="ORD00172"/>
    <d v="2024-04-26T00:00:00"/>
    <d v="2024-04-26T00:00:00"/>
    <n v="0"/>
    <x v="4"/>
    <x v="2"/>
    <x v="3"/>
    <x v="2"/>
    <n v="265.75"/>
    <m/>
    <n v="3.8"/>
    <s v="Low"/>
  </r>
  <r>
    <s v="ORD00173"/>
    <d v="2024-02-02T00:00:00"/>
    <d v="2024-02-02T00:00:00"/>
    <n v="0"/>
    <x v="1"/>
    <x v="4"/>
    <x v="3"/>
    <x v="0"/>
    <n v="847.26837664086486"/>
    <n v="3.9"/>
    <n v="3.5"/>
    <s v="Normal"/>
  </r>
  <r>
    <s v="ORD00174"/>
    <d v="2024-05-30T00:00:00"/>
    <d v="2024-05-30T00:00:00"/>
    <n v="0"/>
    <x v="4"/>
    <x v="0"/>
    <x v="0"/>
    <x v="0"/>
    <n v="1225.24"/>
    <n v="4"/>
    <n v="4"/>
    <s v="Normal"/>
  </r>
  <r>
    <s v="ORD00175"/>
    <d v="2024-03-11T00:00:00"/>
    <d v="2024-03-11T00:00:00"/>
    <n v="0"/>
    <x v="4"/>
    <x v="4"/>
    <x v="2"/>
    <x v="0"/>
    <n v="1238.07"/>
    <n v="2.8"/>
    <n v="2.8"/>
    <s v="Normal"/>
  </r>
  <r>
    <s v="ORD00176"/>
    <d v="2024-01-07T00:00:00"/>
    <d v="2024-01-07T00:00:00"/>
    <n v="0"/>
    <x v="0"/>
    <x v="0"/>
    <x v="0"/>
    <x v="2"/>
    <n v="965.51"/>
    <n v="2.5"/>
    <n v="2.5"/>
    <s v="Normal"/>
  </r>
  <r>
    <s v="ORD00177"/>
    <d v="2024-03-08T00:00:00"/>
    <d v="2024-03-08T00:00:00"/>
    <n v="0"/>
    <x v="4"/>
    <x v="3"/>
    <x v="3"/>
    <x v="1"/>
    <n v="1169.3599999999999"/>
    <n v="3.7"/>
    <s v="N/A"/>
    <s v="Normal"/>
  </r>
  <r>
    <s v="ORD00178"/>
    <d v="2024-04-02T00:00:00"/>
    <d v="2024-04-04T00:00:00"/>
    <n v="2"/>
    <x v="1"/>
    <x v="1"/>
    <x v="1"/>
    <x v="0"/>
    <n v="566.49096729970677"/>
    <n v="4.9000000000000004"/>
    <s v="3.5.9"/>
    <s v="Normal"/>
  </r>
  <r>
    <s v="ORD00179"/>
    <d v="2024-01-12T00:00:00"/>
    <d v="2024-01-15T00:00:00"/>
    <n v="3"/>
    <x v="1"/>
    <x v="0"/>
    <x v="1"/>
    <x v="0"/>
    <n v="686.64808834182634"/>
    <n v="2.6"/>
    <n v="2.6"/>
    <s v="Normal"/>
  </r>
  <r>
    <s v="ORD00180"/>
    <d v="2024-05-02T00:00:00"/>
    <d v="2024-05-02T00:00:00"/>
    <n v="0"/>
    <x v="2"/>
    <x v="3"/>
    <x v="3"/>
    <x v="0"/>
    <n v="837.35"/>
    <n v="4.8"/>
    <n v="4.8"/>
    <s v="Normal"/>
  </r>
  <r>
    <s v="ORD00181"/>
    <d v="2024-01-19T00:00:00"/>
    <d v="2024-01-19T00:00:00"/>
    <n v="0"/>
    <x v="3"/>
    <x v="2"/>
    <x v="0"/>
    <x v="2"/>
    <n v="384.73606924900292"/>
    <n v="3.2"/>
    <n v="3.2"/>
    <s v="Low"/>
  </r>
  <r>
    <s v="ORD00182"/>
    <d v="2024-06-11T00:00:00"/>
    <d v="2024-06-13T00:00:00"/>
    <n v="2"/>
    <x v="1"/>
    <x v="0"/>
    <x v="1"/>
    <x v="2"/>
    <n v="989.23068573645094"/>
    <n v="3.8"/>
    <n v="3.8"/>
    <s v="Normal"/>
  </r>
  <r>
    <s v="ORD00183"/>
    <d v="2024-04-26T00:00:00"/>
    <d v="2024-04-28T00:00:00"/>
    <n v="2"/>
    <x v="1"/>
    <x v="3"/>
    <x v="3"/>
    <x v="0"/>
    <n v="815.63727127251195"/>
    <n v="2.8"/>
    <n v="2.5"/>
    <s v="Normal"/>
  </r>
  <r>
    <s v="ORD00184"/>
    <d v="2024-06-16T00:00:00"/>
    <d v="2024-06-19T00:00:00"/>
    <n v="3"/>
    <x v="1"/>
    <x v="4"/>
    <x v="1"/>
    <x v="2"/>
    <n v="521.45606508171466"/>
    <n v="3.1"/>
    <n v="3.1"/>
    <s v="Normal"/>
  </r>
  <r>
    <s v="ORD00185"/>
    <d v="2024-03-27T00:00:00"/>
    <d v="2024-03-27T00:00:00"/>
    <n v="0"/>
    <x v="2"/>
    <x v="3"/>
    <x v="1"/>
    <x v="0"/>
    <n v="1148.5"/>
    <n v="3.3"/>
    <n v="3.3"/>
    <s v="Normal"/>
  </r>
  <r>
    <s v="ORD00186"/>
    <d v="2024-03-21T00:00:00"/>
    <d v="2024-03-24T00:00:00"/>
    <n v="3"/>
    <x v="3"/>
    <x v="0"/>
    <x v="0"/>
    <x v="2"/>
    <n v="1473.3049791518899"/>
    <n v="3.7"/>
    <n v="3.7"/>
    <s v="Normal"/>
  </r>
  <r>
    <s v="ORD00187"/>
    <d v="2024-01-24T00:00:00"/>
    <d v="2024-01-24T00:00:00"/>
    <n v="0"/>
    <x v="0"/>
    <x v="1"/>
    <x v="1"/>
    <x v="0"/>
    <n v="325.52999999999997"/>
    <n v="4.3"/>
    <s v="3.5.3"/>
    <s v="Low"/>
  </r>
  <r>
    <s v="ORD00188"/>
    <d v="2024-02-03T00:00:00"/>
    <d v="2024-02-05T00:00:00"/>
    <n v="2"/>
    <x v="0"/>
    <x v="2"/>
    <x v="2"/>
    <x v="2"/>
    <n v="1071.02"/>
    <n v="3.5"/>
    <n v="2.8"/>
    <s v="Normal"/>
  </r>
  <r>
    <s v="ORD00189"/>
    <d v="2024-06-19T00:00:00"/>
    <d v="2024-06-19T00:00:00"/>
    <n v="0"/>
    <x v="2"/>
    <x v="1"/>
    <x v="2"/>
    <x v="0"/>
    <n v="980.53"/>
    <n v="3.4"/>
    <n v="3.4"/>
    <s v="Normal"/>
  </r>
  <r>
    <s v="ORD00190"/>
    <d v="2024-05-27T00:00:00"/>
    <d v="2024-05-29T00:00:00"/>
    <n v="2"/>
    <x v="4"/>
    <x v="4"/>
    <x v="1"/>
    <x v="2"/>
    <n v="491.52"/>
    <n v="2.8"/>
    <n v="2.8"/>
    <s v="Low"/>
  </r>
  <r>
    <s v="ORD00191"/>
    <d v="2024-05-22T00:00:00"/>
    <d v="2024-05-22T00:00:00"/>
    <n v="0"/>
    <x v="0"/>
    <x v="0"/>
    <x v="0"/>
    <x v="0"/>
    <n v="1249.3900000000001"/>
    <m/>
    <n v="3.7"/>
    <s v="Normal"/>
  </r>
  <r>
    <s v="ORD00192"/>
    <d v="2024-06-08T00:00:00"/>
    <d v="2024-06-10T00:00:00"/>
    <n v="2"/>
    <x v="1"/>
    <x v="1"/>
    <x v="2"/>
    <x v="0"/>
    <n v="157.45320234049791"/>
    <n v="3.2"/>
    <n v="3.2"/>
    <s v="Low"/>
  </r>
  <r>
    <s v="ORD00193"/>
    <d v="2024-03-20T00:00:00"/>
    <d v="2024-03-20T00:00:00"/>
    <n v="0"/>
    <x v="3"/>
    <x v="1"/>
    <x v="0"/>
    <x v="0"/>
    <n v="1794.086883485609"/>
    <n v="3.9"/>
    <n v="3.9"/>
    <s v="High"/>
  </r>
  <r>
    <s v="ORD00194"/>
    <d v="2024-04-12T00:00:00"/>
    <d v="2024-04-12T00:00:00"/>
    <n v="0"/>
    <x v="4"/>
    <x v="1"/>
    <x v="3"/>
    <x v="0"/>
    <n v="1169.95"/>
    <n v="3"/>
    <n v="3"/>
    <s v="Normal"/>
  </r>
  <r>
    <s v="ORD00195"/>
    <d v="2024-04-17T00:00:00"/>
    <d v="2024-04-18T00:00:00"/>
    <n v="1"/>
    <x v="3"/>
    <x v="4"/>
    <x v="2"/>
    <x v="0"/>
    <n v="815.77959138249116"/>
    <n v="3.3"/>
    <n v="3.3"/>
    <s v="Normal"/>
  </r>
  <r>
    <s v="ORD00196"/>
    <d v="2024-05-25T00:00:00"/>
    <d v="2024-05-27T00:00:00"/>
    <n v="2"/>
    <x v="0"/>
    <x v="1"/>
    <x v="0"/>
    <x v="2"/>
    <n v="404.63"/>
    <n v="4"/>
    <n v="4"/>
    <s v="Low"/>
  </r>
  <r>
    <s v="ORD00197"/>
    <d v="2024-06-21T00:00:00"/>
    <d v="2024-06-21T00:00:00"/>
    <n v="0"/>
    <x v="3"/>
    <x v="3"/>
    <x v="1"/>
    <x v="2"/>
    <n v="1120.76168937542"/>
    <n v="3.6"/>
    <n v="3.6"/>
    <s v="Normal"/>
  </r>
  <r>
    <s v="ORD00198"/>
    <d v="2024-03-10T00:00:00"/>
    <d v="2024-03-10T00:00:00"/>
    <n v="0"/>
    <x v="1"/>
    <x v="1"/>
    <x v="2"/>
    <x v="0"/>
    <n v="502.8179629867887"/>
    <n v="3.2"/>
    <n v="3.2"/>
    <s v="Normal"/>
  </r>
  <r>
    <s v="ORD00199"/>
    <d v="2024-06-22T00:00:00"/>
    <d v="2024-06-24T00:00:00"/>
    <n v="2"/>
    <x v="2"/>
    <x v="2"/>
    <x v="2"/>
    <x v="2"/>
    <n v="259.04000000000002"/>
    <n v="3.5"/>
    <n v="2.8"/>
    <s v="Low"/>
  </r>
  <r>
    <s v="ORD00200"/>
    <d v="2024-06-02T00:00:00"/>
    <d v="2024-06-02T00:00:00"/>
    <n v="0"/>
    <x v="0"/>
    <x v="4"/>
    <x v="2"/>
    <x v="2"/>
    <n v="1428.92"/>
    <n v="4.4000000000000004"/>
    <n v="4.0999999999999996"/>
    <s v="Normal"/>
  </r>
  <r>
    <s v="ORD00201"/>
    <d v="2024-03-06T00:00:00"/>
    <d v="2024-03-06T00:00:00"/>
    <n v="0"/>
    <x v="3"/>
    <x v="1"/>
    <x v="3"/>
    <x v="0"/>
    <n v="1141.3068300438199"/>
    <n v="3.6"/>
    <n v="3.6"/>
    <s v="Normal"/>
  </r>
  <r>
    <s v="ORD00202"/>
    <d v="2024-02-03T00:00:00"/>
    <d v="2024-02-04T00:00:00"/>
    <n v="1"/>
    <x v="1"/>
    <x v="4"/>
    <x v="2"/>
    <x v="0"/>
    <n v="194.59689247350721"/>
    <m/>
    <n v="3.5"/>
    <s v="Low"/>
  </r>
  <r>
    <s v="ORD00203"/>
    <d v="2024-01-11T00:00:00"/>
    <d v="2024-01-12T00:00:00"/>
    <n v="1"/>
    <x v="0"/>
    <x v="3"/>
    <x v="3"/>
    <x v="2"/>
    <n v="1320.74"/>
    <n v="3.9"/>
    <n v="3.5"/>
    <s v="Normal"/>
  </r>
  <r>
    <s v="ORD00204"/>
    <d v="2024-05-26T00:00:00"/>
    <d v="2024-05-27T00:00:00"/>
    <n v="1"/>
    <x v="2"/>
    <x v="0"/>
    <x v="3"/>
    <x v="0"/>
    <n v="726.54"/>
    <n v="4.9000000000000004"/>
    <n v="4.9000000000000004"/>
    <s v="Normal"/>
  </r>
  <r>
    <s v="ORD00205"/>
    <d v="2024-02-13T00:00:00"/>
    <d v="2024-02-13T00:00:00"/>
    <n v="0"/>
    <x v="1"/>
    <x v="3"/>
    <x v="2"/>
    <x v="0"/>
    <n v="208.42473430504299"/>
    <n v="4.5999999999999996"/>
    <n v="4.5999999999999996"/>
    <s v="Low"/>
  </r>
  <r>
    <s v="ORD00206"/>
    <d v="2024-03-03T00:00:00"/>
    <d v="2024-03-04T00:00:00"/>
    <n v="1"/>
    <x v="1"/>
    <x v="3"/>
    <x v="3"/>
    <x v="0"/>
    <n v="473.40646807055111"/>
    <m/>
    <n v="3.7"/>
    <s v="Low"/>
  </r>
  <r>
    <s v="ORD00207"/>
    <d v="2024-03-27T00:00:00"/>
    <d v="2024-03-27T00:00:00"/>
    <n v="0"/>
    <x v="3"/>
    <x v="4"/>
    <x v="3"/>
    <x v="0"/>
    <n v="1164.2650810663181"/>
    <n v="2.8"/>
    <n v="2.5"/>
    <s v="Normal"/>
  </r>
  <r>
    <s v="ORD00208"/>
    <d v="2024-05-10T00:00:00"/>
    <d v="2024-05-10T00:00:00"/>
    <n v="0"/>
    <x v="3"/>
    <x v="0"/>
    <x v="0"/>
    <x v="0"/>
    <n v="683.69213188840479"/>
    <n v="2.9"/>
    <n v="2.9"/>
    <s v="Normal"/>
  </r>
  <r>
    <s v="ORD00209"/>
    <d v="2024-02-20T00:00:00"/>
    <d v="2024-02-20T00:00:00"/>
    <n v="0"/>
    <x v="1"/>
    <x v="4"/>
    <x v="3"/>
    <x v="2"/>
    <n v="285.09736759423009"/>
    <m/>
    <n v="3.8"/>
    <s v="Low"/>
  </r>
  <r>
    <s v="ORD00210"/>
    <d v="2024-05-06T00:00:00"/>
    <d v="2024-05-07T00:00:00"/>
    <n v="1"/>
    <x v="1"/>
    <x v="2"/>
    <x v="1"/>
    <x v="2"/>
    <n v="719.20016640523602"/>
    <n v="4.7"/>
    <s v="3.5.7"/>
    <s v="Normal"/>
  </r>
  <r>
    <s v="ORD00211"/>
    <d v="2024-06-13T00:00:00"/>
    <d v="2024-06-16T00:00:00"/>
    <n v="3"/>
    <x v="1"/>
    <x v="0"/>
    <x v="2"/>
    <x v="2"/>
    <n v="262.53684941676022"/>
    <n v="2.7"/>
    <n v="2.7"/>
    <s v="Low"/>
  </r>
  <r>
    <s v="ORD00212"/>
    <d v="2024-04-23T00:00:00"/>
    <d v="2024-04-26T00:00:00"/>
    <n v="3"/>
    <x v="3"/>
    <x v="0"/>
    <x v="3"/>
    <x v="1"/>
    <n v="886.40688269597536"/>
    <n v="2.7"/>
    <s v="N/A"/>
    <s v="Normal"/>
  </r>
  <r>
    <s v="ORD00213"/>
    <d v="2024-04-28T00:00:00"/>
    <d v="2024-04-29T00:00:00"/>
    <n v="1"/>
    <x v="0"/>
    <x v="1"/>
    <x v="2"/>
    <x v="0"/>
    <n v="1281.21"/>
    <n v="2.7"/>
    <n v="2.7"/>
    <s v="Normal"/>
  </r>
  <r>
    <s v="ORD00214"/>
    <d v="2024-01-24T00:00:00"/>
    <d v="2024-01-26T00:00:00"/>
    <n v="2"/>
    <x v="1"/>
    <x v="2"/>
    <x v="1"/>
    <x v="1"/>
    <n v="531.06995990565269"/>
    <n v="3.9"/>
    <s v="N/A"/>
    <s v="Normal"/>
  </r>
  <r>
    <s v="ORD00215"/>
    <d v="2024-01-11T00:00:00"/>
    <d v="2024-01-12T00:00:00"/>
    <n v="1"/>
    <x v="1"/>
    <x v="4"/>
    <x v="2"/>
    <x v="0"/>
    <n v="653.63221107946731"/>
    <n v="3.8"/>
    <n v="3.5"/>
    <s v="Normal"/>
  </r>
  <r>
    <s v="ORD00216"/>
    <d v="2024-01-16T00:00:00"/>
    <d v="2024-01-17T00:00:00"/>
    <n v="1"/>
    <x v="0"/>
    <x v="0"/>
    <x v="3"/>
    <x v="0"/>
    <n v="855.91"/>
    <n v="2.9"/>
    <n v="2.9"/>
    <s v="Normal"/>
  </r>
  <r>
    <s v="ORD00217"/>
    <d v="2024-03-04T00:00:00"/>
    <d v="2024-03-07T00:00:00"/>
    <n v="3"/>
    <x v="2"/>
    <x v="3"/>
    <x v="0"/>
    <x v="0"/>
    <n v="673.07"/>
    <n v="4.8"/>
    <n v="4.8"/>
    <s v="Normal"/>
  </r>
  <r>
    <s v="ORD00218"/>
    <d v="2024-04-09T00:00:00"/>
    <d v="2024-04-10T00:00:00"/>
    <n v="1"/>
    <x v="3"/>
    <x v="2"/>
    <x v="3"/>
    <x v="2"/>
    <n v="1652.7783766049181"/>
    <n v="4.0999999999999996"/>
    <n v="4.0999999999999996"/>
    <s v="High"/>
  </r>
  <r>
    <s v="ORD00219"/>
    <d v="2024-01-17T00:00:00"/>
    <d v="2024-01-17T00:00:00"/>
    <n v="0"/>
    <x v="0"/>
    <x v="2"/>
    <x v="1"/>
    <x v="1"/>
    <n v="569.39"/>
    <n v="4.3"/>
    <s v="N/A"/>
    <s v="Normal"/>
  </r>
  <r>
    <s v="ORD00220"/>
    <d v="2024-06-17T00:00:00"/>
    <d v="2024-06-19T00:00:00"/>
    <n v="2"/>
    <x v="4"/>
    <x v="0"/>
    <x v="3"/>
    <x v="1"/>
    <n v="957.56"/>
    <n v="2.9"/>
    <s v="N/A"/>
    <s v="Normal"/>
  </r>
  <r>
    <s v="ORD00221"/>
    <d v="2024-03-30T00:00:00"/>
    <d v="2024-03-30T00:00:00"/>
    <n v="0"/>
    <x v="2"/>
    <x v="4"/>
    <x v="3"/>
    <x v="0"/>
    <n v="602.46"/>
    <n v="3.4"/>
    <n v="3.4"/>
    <s v="Normal"/>
  </r>
  <r>
    <s v="ORD00222"/>
    <d v="2024-03-25T00:00:00"/>
    <d v="2024-03-25T00:00:00"/>
    <n v="0"/>
    <x v="4"/>
    <x v="2"/>
    <x v="3"/>
    <x v="0"/>
    <n v="1039.83"/>
    <n v="3.6"/>
    <n v="3.6"/>
    <s v="Normal"/>
  </r>
  <r>
    <s v="ORD00223"/>
    <d v="2024-04-02T00:00:00"/>
    <d v="2024-04-02T00:00:00"/>
    <n v="0"/>
    <x v="3"/>
    <x v="0"/>
    <x v="0"/>
    <x v="0"/>
    <n v="1936.581723948203"/>
    <m/>
    <n v="3.7"/>
    <s v="High"/>
  </r>
  <r>
    <s v="ORD00224"/>
    <d v="2024-05-04T00:00:00"/>
    <d v="2024-05-04T00:00:00"/>
    <n v="0"/>
    <x v="4"/>
    <x v="4"/>
    <x v="0"/>
    <x v="2"/>
    <n v="300.31"/>
    <n v="4.5999999999999996"/>
    <n v="4.5999999999999996"/>
    <s v="Low"/>
  </r>
  <r>
    <s v="ORD00225"/>
    <d v="2024-01-26T00:00:00"/>
    <d v="2024-01-28T00:00:00"/>
    <n v="2"/>
    <x v="1"/>
    <x v="2"/>
    <x v="3"/>
    <x v="0"/>
    <n v="702.6624121112668"/>
    <n v="4.7"/>
    <n v="4.9000000000000004"/>
    <s v="Normal"/>
  </r>
  <r>
    <s v="ORD00226"/>
    <d v="2024-06-07T00:00:00"/>
    <d v="2024-06-07T00:00:00"/>
    <n v="0"/>
    <x v="1"/>
    <x v="3"/>
    <x v="0"/>
    <x v="0"/>
    <n v="272.26338118901452"/>
    <n v="4.5999999999999996"/>
    <n v="4.5999999999999996"/>
    <s v="Low"/>
  </r>
  <r>
    <s v="ORD00227"/>
    <d v="2024-06-08T00:00:00"/>
    <d v="2024-06-08T00:00:00"/>
    <n v="0"/>
    <x v="4"/>
    <x v="3"/>
    <x v="3"/>
    <x v="0"/>
    <n v="734.12"/>
    <n v="4.2"/>
    <n v="4.4000000000000004"/>
    <s v="Normal"/>
  </r>
  <r>
    <s v="ORD00228"/>
    <d v="2024-03-01T00:00:00"/>
    <d v="2024-03-02T00:00:00"/>
    <n v="1"/>
    <x v="1"/>
    <x v="0"/>
    <x v="1"/>
    <x v="0"/>
    <n v="334.06793730045052"/>
    <n v="3.1"/>
    <n v="3.1"/>
    <s v="Low"/>
  </r>
  <r>
    <s v="ORD00229"/>
    <d v="2024-04-30T00:00:00"/>
    <d v="2024-04-30T00:00:00"/>
    <n v="0"/>
    <x v="4"/>
    <x v="0"/>
    <x v="1"/>
    <x v="0"/>
    <n v="800.18"/>
    <n v="3.2"/>
    <n v="3.2"/>
    <s v="Normal"/>
  </r>
  <r>
    <s v="ORD00230"/>
    <d v="2024-04-07T00:00:00"/>
    <d v="2024-04-09T00:00:00"/>
    <n v="2"/>
    <x v="1"/>
    <x v="3"/>
    <x v="0"/>
    <x v="0"/>
    <n v="836.13719586607795"/>
    <n v="4.5"/>
    <n v="4.5"/>
    <s v="Normal"/>
  </r>
  <r>
    <s v="ORD00231"/>
    <d v="2024-02-05T00:00:00"/>
    <d v="2024-02-05T00:00:00"/>
    <n v="0"/>
    <x v="3"/>
    <x v="1"/>
    <x v="1"/>
    <x v="0"/>
    <n v="1801.541911562791"/>
    <n v="3.9"/>
    <n v="3.9"/>
    <s v="High"/>
  </r>
  <r>
    <s v="ORD00232"/>
    <d v="2024-01-27T00:00:00"/>
    <d v="2024-01-30T00:00:00"/>
    <n v="3"/>
    <x v="1"/>
    <x v="1"/>
    <x v="2"/>
    <x v="0"/>
    <n v="204.7607206333424"/>
    <n v="2.9"/>
    <n v="2.8"/>
    <s v="Low"/>
  </r>
  <r>
    <s v="ORD00233"/>
    <d v="2024-04-25T00:00:00"/>
    <d v="2024-04-27T00:00:00"/>
    <n v="2"/>
    <x v="4"/>
    <x v="3"/>
    <x v="3"/>
    <x v="1"/>
    <n v="1430.34"/>
    <n v="3.1"/>
    <s v="N/A"/>
    <s v="Normal"/>
  </r>
  <r>
    <s v="ORD00234"/>
    <d v="2024-04-25T00:00:00"/>
    <d v="2024-04-25T00:00:00"/>
    <n v="0"/>
    <x v="0"/>
    <x v="3"/>
    <x v="3"/>
    <x v="0"/>
    <n v="715.39"/>
    <n v="3.4"/>
    <n v="3.4"/>
    <s v="Normal"/>
  </r>
  <r>
    <s v="ORD00235"/>
    <d v="2024-04-08T00:00:00"/>
    <d v="2024-04-08T00:00:00"/>
    <n v="0"/>
    <x v="3"/>
    <x v="4"/>
    <x v="3"/>
    <x v="1"/>
    <n v="828.12824548502044"/>
    <n v="2.7"/>
    <s v="N/A"/>
    <s v="Normal"/>
  </r>
  <r>
    <s v="ORD00236"/>
    <d v="2024-06-15T00:00:00"/>
    <d v="2024-06-15T00:00:00"/>
    <n v="0"/>
    <x v="4"/>
    <x v="4"/>
    <x v="3"/>
    <x v="0"/>
    <n v="572.94000000000005"/>
    <n v="4.5999999999999996"/>
    <n v="4.5999999999999996"/>
    <s v="Normal"/>
  </r>
  <r>
    <s v="ORD00237"/>
    <d v="2024-06-27T00:00:00"/>
    <d v="2024-06-27T00:00:00"/>
    <n v="0"/>
    <x v="4"/>
    <x v="3"/>
    <x v="1"/>
    <x v="0"/>
    <n v="999.95"/>
    <n v="4.8"/>
    <s v="3.5.8"/>
    <s v="Normal"/>
  </r>
  <r>
    <s v="ORD00238"/>
    <d v="2024-01-05T00:00:00"/>
    <d v="2024-01-05T00:00:00"/>
    <n v="0"/>
    <x v="4"/>
    <x v="4"/>
    <x v="1"/>
    <x v="0"/>
    <n v="344.54"/>
    <m/>
    <n v="3.7"/>
    <s v="Low"/>
  </r>
  <r>
    <s v="ORD00239"/>
    <d v="2024-03-18T00:00:00"/>
    <d v="2024-03-18T00:00:00"/>
    <n v="0"/>
    <x v="0"/>
    <x v="4"/>
    <x v="1"/>
    <x v="2"/>
    <n v="1030.6400000000001"/>
    <n v="4.0999999999999996"/>
    <s v="3.5.1"/>
    <s v="Normal"/>
  </r>
  <r>
    <s v="ORD00240"/>
    <d v="2024-01-17T00:00:00"/>
    <d v="2024-01-17T00:00:00"/>
    <n v="0"/>
    <x v="2"/>
    <x v="2"/>
    <x v="3"/>
    <x v="0"/>
    <n v="1021.54"/>
    <n v="3.9"/>
    <n v="3.5"/>
    <s v="Normal"/>
  </r>
  <r>
    <s v="ORD00241"/>
    <d v="2024-02-06T00:00:00"/>
    <d v="2024-02-06T00:00:00"/>
    <n v="0"/>
    <x v="2"/>
    <x v="1"/>
    <x v="2"/>
    <x v="0"/>
    <n v="512.73"/>
    <n v="3.5"/>
    <n v="2.8"/>
    <s v="Normal"/>
  </r>
  <r>
    <s v="ORD00242"/>
    <d v="2024-06-19T00:00:00"/>
    <d v="2024-06-22T00:00:00"/>
    <n v="3"/>
    <x v="0"/>
    <x v="2"/>
    <x v="2"/>
    <x v="0"/>
    <n v="287.98"/>
    <n v="3.8"/>
    <n v="3.5"/>
    <s v="Low"/>
  </r>
  <r>
    <s v="ORD00243"/>
    <d v="2024-05-09T00:00:00"/>
    <d v="2024-05-09T00:00:00"/>
    <n v="0"/>
    <x v="1"/>
    <x v="2"/>
    <x v="3"/>
    <x v="1"/>
    <n v="468.82810740663581"/>
    <n v="3.7"/>
    <s v="N/A"/>
    <s v="Low"/>
  </r>
  <r>
    <s v="ORD00244"/>
    <d v="2024-06-11T00:00:00"/>
    <d v="2024-06-12T00:00:00"/>
    <n v="1"/>
    <x v="3"/>
    <x v="0"/>
    <x v="3"/>
    <x v="0"/>
    <n v="895.43919519455039"/>
    <n v="2.7"/>
    <n v="2.5"/>
    <s v="Normal"/>
  </r>
  <r>
    <s v="ORD00245"/>
    <d v="2024-03-02T00:00:00"/>
    <d v="2024-03-05T00:00:00"/>
    <n v="3"/>
    <x v="0"/>
    <x v="2"/>
    <x v="2"/>
    <x v="0"/>
    <n v="373.43"/>
    <m/>
    <n v="3.5"/>
    <s v="Low"/>
  </r>
  <r>
    <s v="ORD00246"/>
    <d v="2024-03-27T00:00:00"/>
    <d v="2024-03-27T00:00:00"/>
    <n v="0"/>
    <x v="4"/>
    <x v="3"/>
    <x v="1"/>
    <x v="0"/>
    <n v="1021.26"/>
    <n v="4.5"/>
    <s v="3.5.5"/>
    <s v="Normal"/>
  </r>
  <r>
    <s v="ORD00247"/>
    <d v="2024-01-17T00:00:00"/>
    <d v="2024-01-20T00:00:00"/>
    <n v="3"/>
    <x v="2"/>
    <x v="1"/>
    <x v="2"/>
    <x v="0"/>
    <n v="462.07"/>
    <n v="4.5"/>
    <n v="4"/>
    <s v="Low"/>
  </r>
  <r>
    <s v="ORD00248"/>
    <d v="2024-01-11T00:00:00"/>
    <d v="2024-01-11T00:00:00"/>
    <n v="0"/>
    <x v="3"/>
    <x v="2"/>
    <x v="1"/>
    <x v="0"/>
    <n v="2003.0972909153211"/>
    <n v="3.9"/>
    <n v="3.9"/>
    <s v="High"/>
  </r>
  <r>
    <s v="ORD00249"/>
    <d v="2024-03-05T00:00:00"/>
    <d v="2024-03-05T00:00:00"/>
    <n v="0"/>
    <x v="4"/>
    <x v="0"/>
    <x v="2"/>
    <x v="0"/>
    <n v="1320.78"/>
    <n v="2.6"/>
    <n v="2.6"/>
    <s v="Normal"/>
  </r>
  <r>
    <s v="ORD00250"/>
    <d v="2024-06-16T00:00:00"/>
    <d v="2024-06-16T00:00:00"/>
    <n v="0"/>
    <x v="3"/>
    <x v="1"/>
    <x v="2"/>
    <x v="1"/>
    <n v="1035.3995957321711"/>
    <n v="3.5"/>
    <s v="N/A"/>
    <s v="Normal"/>
  </r>
  <r>
    <s v="ORD00251"/>
    <d v="2024-04-22T00:00:00"/>
    <d v="2024-04-23T00:00:00"/>
    <n v="1"/>
    <x v="3"/>
    <x v="4"/>
    <x v="1"/>
    <x v="0"/>
    <n v="1482.4990644116331"/>
    <n v="3.4"/>
    <s v="3.3.5"/>
    <s v="Normal"/>
  </r>
  <r>
    <s v="ORD00252"/>
    <d v="2024-05-12T00:00:00"/>
    <d v="2024-05-12T00:00:00"/>
    <n v="0"/>
    <x v="0"/>
    <x v="3"/>
    <x v="3"/>
    <x v="0"/>
    <n v="759.79"/>
    <n v="5"/>
    <n v="5"/>
    <s v="Normal"/>
  </r>
  <r>
    <s v="ORD00253"/>
    <d v="2024-02-16T00:00:00"/>
    <d v="2024-02-18T00:00:00"/>
    <n v="2"/>
    <x v="3"/>
    <x v="0"/>
    <x v="3"/>
    <x v="0"/>
    <n v="409.94565786442871"/>
    <n v="4.2"/>
    <n v="4.4000000000000004"/>
    <s v="Low"/>
  </r>
  <r>
    <s v="ORD00254"/>
    <d v="2024-03-19T00:00:00"/>
    <d v="2024-03-20T00:00:00"/>
    <n v="1"/>
    <x v="1"/>
    <x v="3"/>
    <x v="0"/>
    <x v="2"/>
    <n v="726.63420499411154"/>
    <n v="3.4"/>
    <n v="3.4"/>
    <s v="Normal"/>
  </r>
  <r>
    <s v="ORD00255"/>
    <d v="2024-01-11T00:00:00"/>
    <d v="2024-01-14T00:00:00"/>
    <n v="3"/>
    <x v="3"/>
    <x v="2"/>
    <x v="1"/>
    <x v="2"/>
    <n v="750.78738458304315"/>
    <n v="5"/>
    <n v="5"/>
    <s v="Normal"/>
  </r>
  <r>
    <s v="ORD00256"/>
    <d v="2024-01-15T00:00:00"/>
    <d v="2024-01-15T00:00:00"/>
    <n v="0"/>
    <x v="2"/>
    <x v="0"/>
    <x v="0"/>
    <x v="0"/>
    <n v="1438.63"/>
    <n v="2.9"/>
    <n v="2.9"/>
    <s v="Normal"/>
  </r>
  <r>
    <s v="ORD00257"/>
    <d v="2024-06-04T00:00:00"/>
    <d v="2024-06-07T00:00:00"/>
    <n v="3"/>
    <x v="2"/>
    <x v="1"/>
    <x v="0"/>
    <x v="0"/>
    <n v="287.39999999999998"/>
    <n v="4.4000000000000004"/>
    <n v="4.4000000000000004"/>
    <s v="Low"/>
  </r>
  <r>
    <s v="ORD00258"/>
    <d v="2024-04-03T00:00:00"/>
    <d v="2024-04-03T00:00:00"/>
    <n v="0"/>
    <x v="2"/>
    <x v="2"/>
    <x v="3"/>
    <x v="0"/>
    <n v="986.62"/>
    <n v="4.2"/>
    <n v="4.4000000000000004"/>
    <s v="Normal"/>
  </r>
  <r>
    <s v="ORD00259"/>
    <d v="2024-04-04T00:00:00"/>
    <d v="2024-04-04T00:00:00"/>
    <n v="0"/>
    <x v="2"/>
    <x v="1"/>
    <x v="0"/>
    <x v="0"/>
    <n v="888.3"/>
    <n v="3.5"/>
    <n v="3.5"/>
    <s v="Normal"/>
  </r>
  <r>
    <s v="ORD00260"/>
    <d v="2024-06-15T00:00:00"/>
    <d v="2024-06-15T00:00:00"/>
    <n v="0"/>
    <x v="4"/>
    <x v="1"/>
    <x v="3"/>
    <x v="0"/>
    <n v="1156.3800000000001"/>
    <m/>
    <n v="3.7"/>
    <s v="Normal"/>
  </r>
  <r>
    <s v="ORD00261"/>
    <d v="2024-04-09T00:00:00"/>
    <d v="2024-04-11T00:00:00"/>
    <n v="2"/>
    <x v="0"/>
    <x v="0"/>
    <x v="2"/>
    <x v="2"/>
    <n v="1115.25"/>
    <n v="3"/>
    <n v="3"/>
    <s v="Normal"/>
  </r>
  <r>
    <s v="ORD00262"/>
    <d v="2024-06-05T00:00:00"/>
    <d v="2024-06-05T00:00:00"/>
    <n v="0"/>
    <x v="2"/>
    <x v="4"/>
    <x v="3"/>
    <x v="0"/>
    <n v="376.45"/>
    <n v="2.7"/>
    <n v="2.5"/>
    <s v="Low"/>
  </r>
  <r>
    <s v="ORD00263"/>
    <d v="2024-02-14T00:00:00"/>
    <d v="2024-02-17T00:00:00"/>
    <n v="3"/>
    <x v="2"/>
    <x v="1"/>
    <x v="2"/>
    <x v="1"/>
    <n v="1068.19"/>
    <n v="4.3"/>
    <s v="N/A"/>
    <s v="Normal"/>
  </r>
  <r>
    <s v="ORD00264"/>
    <d v="2024-05-20T00:00:00"/>
    <d v="2024-05-22T00:00:00"/>
    <n v="2"/>
    <x v="3"/>
    <x v="0"/>
    <x v="0"/>
    <x v="0"/>
    <n v="1517.0914731748319"/>
    <n v="4.8"/>
    <n v="4.8"/>
    <s v="High"/>
  </r>
  <r>
    <s v="ORD00265"/>
    <d v="2024-06-12T00:00:00"/>
    <d v="2024-06-12T00:00:00"/>
    <n v="0"/>
    <x v="3"/>
    <x v="2"/>
    <x v="0"/>
    <x v="0"/>
    <n v="482.31200636047441"/>
    <n v="3"/>
    <n v="3"/>
    <s v="Low"/>
  </r>
  <r>
    <s v="ORD00266"/>
    <d v="2024-02-05T00:00:00"/>
    <d v="2024-02-05T00:00:00"/>
    <n v="0"/>
    <x v="2"/>
    <x v="1"/>
    <x v="2"/>
    <x v="0"/>
    <n v="920.23"/>
    <n v="3.4"/>
    <n v="3.4"/>
    <s v="Normal"/>
  </r>
  <r>
    <s v="ORD00267"/>
    <d v="2024-05-21T00:00:00"/>
    <d v="2024-05-21T00:00:00"/>
    <n v="0"/>
    <x v="1"/>
    <x v="1"/>
    <x v="3"/>
    <x v="2"/>
    <n v="398.92031671926861"/>
    <n v="5"/>
    <n v="5"/>
    <s v="Low"/>
  </r>
  <r>
    <s v="ORD00268"/>
    <d v="2024-05-02T00:00:00"/>
    <d v="2024-05-04T00:00:00"/>
    <n v="2"/>
    <x v="2"/>
    <x v="3"/>
    <x v="3"/>
    <x v="0"/>
    <n v="362.92"/>
    <n v="3.3"/>
    <n v="3.2"/>
    <s v="Low"/>
  </r>
  <r>
    <s v="ORD00269"/>
    <d v="2024-01-19T00:00:00"/>
    <d v="2024-01-20T00:00:00"/>
    <n v="1"/>
    <x v="2"/>
    <x v="2"/>
    <x v="2"/>
    <x v="0"/>
    <n v="366.83"/>
    <n v="4.5999999999999996"/>
    <n v="4.5999999999999996"/>
    <s v="Low"/>
  </r>
  <r>
    <s v="ORD00270"/>
    <d v="2024-05-21T00:00:00"/>
    <d v="2024-05-24T00:00:00"/>
    <n v="3"/>
    <x v="1"/>
    <x v="4"/>
    <x v="0"/>
    <x v="2"/>
    <n v="505.14358468437808"/>
    <n v="4.8"/>
    <n v="4.8"/>
    <s v="Normal"/>
  </r>
  <r>
    <s v="ORD00271"/>
    <d v="2024-01-15T00:00:00"/>
    <d v="2024-01-15T00:00:00"/>
    <n v="0"/>
    <x v="0"/>
    <x v="2"/>
    <x v="0"/>
    <x v="0"/>
    <n v="595.36"/>
    <n v="2.9"/>
    <n v="2.9"/>
    <s v="Normal"/>
  </r>
  <r>
    <s v="ORD00272"/>
    <d v="2024-02-27T00:00:00"/>
    <d v="2024-02-27T00:00:00"/>
    <n v="0"/>
    <x v="1"/>
    <x v="0"/>
    <x v="3"/>
    <x v="2"/>
    <n v="348.37282973662008"/>
    <n v="4.0999999999999996"/>
    <n v="4.0999999999999996"/>
    <s v="Low"/>
  </r>
  <r>
    <s v="ORD00273"/>
    <d v="2024-05-21T00:00:00"/>
    <d v="2024-05-21T00:00:00"/>
    <n v="0"/>
    <x v="4"/>
    <x v="0"/>
    <x v="3"/>
    <x v="0"/>
    <n v="853.35"/>
    <n v="2.9"/>
    <n v="2.9"/>
    <s v="Normal"/>
  </r>
  <r>
    <s v="ORD00274"/>
    <d v="2024-05-28T00:00:00"/>
    <d v="2024-05-28T00:00:00"/>
    <n v="0"/>
    <x v="4"/>
    <x v="2"/>
    <x v="2"/>
    <x v="1"/>
    <n v="1295.29"/>
    <n v="3.9"/>
    <s v="N/A"/>
    <s v="Normal"/>
  </r>
  <r>
    <s v="ORD00275"/>
    <d v="2024-01-08T00:00:00"/>
    <d v="2024-01-08T00:00:00"/>
    <n v="0"/>
    <x v="0"/>
    <x v="2"/>
    <x v="2"/>
    <x v="0"/>
    <n v="1046.47"/>
    <n v="4.4000000000000004"/>
    <n v="4.0999999999999996"/>
    <s v="Normal"/>
  </r>
  <r>
    <s v="ORD00276"/>
    <d v="2024-04-16T00:00:00"/>
    <d v="2024-04-18T00:00:00"/>
    <n v="2"/>
    <x v="0"/>
    <x v="3"/>
    <x v="2"/>
    <x v="0"/>
    <n v="1034.48"/>
    <n v="3.3"/>
    <n v="3.3"/>
    <s v="Normal"/>
  </r>
  <r>
    <s v="ORD00277"/>
    <d v="2024-03-03T00:00:00"/>
    <d v="2024-03-03T00:00:00"/>
    <n v="0"/>
    <x v="2"/>
    <x v="0"/>
    <x v="1"/>
    <x v="0"/>
    <n v="294.86"/>
    <n v="2.6"/>
    <n v="2.6"/>
    <s v="Low"/>
  </r>
  <r>
    <s v="ORD00278"/>
    <d v="2024-04-22T00:00:00"/>
    <d v="2024-04-23T00:00:00"/>
    <n v="1"/>
    <x v="2"/>
    <x v="3"/>
    <x v="0"/>
    <x v="2"/>
    <n v="642.25"/>
    <n v="2.9"/>
    <n v="2.9"/>
    <s v="Normal"/>
  </r>
  <r>
    <s v="ORD00279"/>
    <d v="2024-03-22T00:00:00"/>
    <d v="2024-03-25T00:00:00"/>
    <n v="3"/>
    <x v="3"/>
    <x v="3"/>
    <x v="0"/>
    <x v="0"/>
    <n v="1602.7097070232651"/>
    <n v="3.8"/>
    <n v="4"/>
    <s v="High"/>
  </r>
  <r>
    <s v="ORD00280"/>
    <d v="2024-01-28T00:00:00"/>
    <d v="2024-01-28T00:00:00"/>
    <n v="0"/>
    <x v="4"/>
    <x v="3"/>
    <x v="3"/>
    <x v="0"/>
    <n v="547.71"/>
    <n v="3.1"/>
    <n v="3"/>
    <s v="Normal"/>
  </r>
  <r>
    <s v="ORD00281"/>
    <d v="2024-01-25T00:00:00"/>
    <d v="2024-01-25T00:00:00"/>
    <n v="0"/>
    <x v="3"/>
    <x v="3"/>
    <x v="1"/>
    <x v="0"/>
    <n v="704.72259084031077"/>
    <n v="4.7"/>
    <s v="3.5.7"/>
    <s v="Normal"/>
  </r>
  <r>
    <s v="ORD00282"/>
    <d v="2024-02-10T00:00:00"/>
    <d v="2024-02-10T00:00:00"/>
    <n v="0"/>
    <x v="3"/>
    <x v="2"/>
    <x v="2"/>
    <x v="0"/>
    <n v="602.30695195721478"/>
    <n v="2.9"/>
    <n v="2.8"/>
    <s v="Normal"/>
  </r>
  <r>
    <s v="ORD00283"/>
    <d v="2024-05-11T00:00:00"/>
    <d v="2024-05-12T00:00:00"/>
    <n v="1"/>
    <x v="2"/>
    <x v="0"/>
    <x v="1"/>
    <x v="0"/>
    <n v="230.13"/>
    <n v="4.9000000000000004"/>
    <s v="3.5.9"/>
    <s v="Low"/>
  </r>
  <r>
    <s v="ORD00284"/>
    <d v="2024-05-09T00:00:00"/>
    <d v="2024-05-10T00:00:00"/>
    <n v="1"/>
    <x v="4"/>
    <x v="4"/>
    <x v="2"/>
    <x v="1"/>
    <n v="263.26"/>
    <n v="3.2"/>
    <s v="N/A"/>
    <s v="Low"/>
  </r>
  <r>
    <s v="ORD00285"/>
    <d v="2024-06-01T00:00:00"/>
    <d v="2024-06-01T00:00:00"/>
    <n v="0"/>
    <x v="2"/>
    <x v="0"/>
    <x v="3"/>
    <x v="1"/>
    <n v="1301.32"/>
    <n v="3.6"/>
    <s v="N/A"/>
    <s v="Normal"/>
  </r>
  <r>
    <s v="ORD00286"/>
    <d v="2024-03-08T00:00:00"/>
    <d v="2024-03-11T00:00:00"/>
    <n v="3"/>
    <x v="3"/>
    <x v="3"/>
    <x v="2"/>
    <x v="0"/>
    <n v="348.9168837136092"/>
    <m/>
    <n v="3.5"/>
    <s v="Low"/>
  </r>
  <r>
    <s v="ORD00287"/>
    <d v="2024-05-23T00:00:00"/>
    <d v="2024-05-23T00:00:00"/>
    <n v="0"/>
    <x v="3"/>
    <x v="2"/>
    <x v="2"/>
    <x v="1"/>
    <n v="398.48675394832611"/>
    <n v="3.8"/>
    <s v="N/A"/>
    <s v="Low"/>
  </r>
  <r>
    <s v="ORD00288"/>
    <d v="2024-05-20T00:00:00"/>
    <d v="2024-05-20T00:00:00"/>
    <n v="0"/>
    <x v="1"/>
    <x v="2"/>
    <x v="3"/>
    <x v="0"/>
    <n v="243.3355625802528"/>
    <n v="2.7"/>
    <n v="2.5"/>
    <s v="Low"/>
  </r>
  <r>
    <s v="ORD00289"/>
    <d v="2024-04-05T00:00:00"/>
    <d v="2024-04-05T00:00:00"/>
    <n v="0"/>
    <x v="3"/>
    <x v="2"/>
    <x v="2"/>
    <x v="0"/>
    <n v="1592.72023902111"/>
    <n v="3"/>
    <n v="3"/>
    <s v="High"/>
  </r>
  <r>
    <s v="ORD00290"/>
    <d v="2024-05-10T00:00:00"/>
    <d v="2024-05-11T00:00:00"/>
    <n v="1"/>
    <x v="1"/>
    <x v="1"/>
    <x v="3"/>
    <x v="1"/>
    <n v="166.03348752106291"/>
    <n v="4.3"/>
    <s v="N/A"/>
    <s v="Low"/>
  </r>
  <r>
    <s v="ORD00291"/>
    <d v="2024-05-01T00:00:00"/>
    <d v="2024-05-03T00:00:00"/>
    <n v="2"/>
    <x v="2"/>
    <x v="4"/>
    <x v="0"/>
    <x v="0"/>
    <n v="626.36"/>
    <m/>
    <n v="3.7"/>
    <s v="Normal"/>
  </r>
  <r>
    <s v="ORD00292"/>
    <d v="2024-02-11T00:00:00"/>
    <d v="2024-02-12T00:00:00"/>
    <n v="1"/>
    <x v="1"/>
    <x v="0"/>
    <x v="2"/>
    <x v="2"/>
    <n v="569.48578498435188"/>
    <m/>
    <n v="3.5"/>
    <s v="Normal"/>
  </r>
  <r>
    <s v="ORD00293"/>
    <d v="2024-05-05T00:00:00"/>
    <d v="2024-05-08T00:00:00"/>
    <n v="3"/>
    <x v="1"/>
    <x v="0"/>
    <x v="1"/>
    <x v="2"/>
    <n v="835.14996614259985"/>
    <n v="3.4"/>
    <s v="3.3.5"/>
    <s v="Normal"/>
  </r>
  <r>
    <s v="ORD00294"/>
    <d v="2024-06-21T00:00:00"/>
    <d v="2024-06-21T00:00:00"/>
    <n v="0"/>
    <x v="2"/>
    <x v="2"/>
    <x v="2"/>
    <x v="0"/>
    <n v="1235.78"/>
    <n v="4.3"/>
    <n v="4.3"/>
    <s v="Normal"/>
  </r>
  <r>
    <s v="ORD00295"/>
    <d v="2024-06-25T00:00:00"/>
    <d v="2024-06-28T00:00:00"/>
    <n v="3"/>
    <x v="0"/>
    <x v="2"/>
    <x v="1"/>
    <x v="2"/>
    <n v="545.19000000000005"/>
    <n v="4.0999999999999996"/>
    <s v="3.5.1"/>
    <s v="Normal"/>
  </r>
  <r>
    <s v="ORD00296"/>
    <d v="2024-05-28T00:00:00"/>
    <d v="2024-05-30T00:00:00"/>
    <n v="2"/>
    <x v="4"/>
    <x v="1"/>
    <x v="1"/>
    <x v="0"/>
    <n v="421.67"/>
    <n v="4.0999999999999996"/>
    <s v="3.5.1"/>
    <s v="Low"/>
  </r>
  <r>
    <s v="ORD00297"/>
    <d v="2024-06-07T00:00:00"/>
    <d v="2024-06-07T00:00:00"/>
    <n v="0"/>
    <x v="2"/>
    <x v="4"/>
    <x v="0"/>
    <x v="0"/>
    <n v="241.04"/>
    <n v="4.9000000000000004"/>
    <n v="4.9000000000000004"/>
    <s v="Low"/>
  </r>
  <r>
    <s v="ORD00298"/>
    <d v="2024-01-29T00:00:00"/>
    <d v="2024-01-29T00:00:00"/>
    <n v="0"/>
    <x v="0"/>
    <x v="3"/>
    <x v="2"/>
    <x v="2"/>
    <n v="744.41"/>
    <n v="3.5"/>
    <n v="2.8"/>
    <s v="Normal"/>
  </r>
  <r>
    <s v="ORD00299"/>
    <d v="2024-02-22T00:00:00"/>
    <d v="2024-02-23T00:00:00"/>
    <n v="1"/>
    <x v="1"/>
    <x v="2"/>
    <x v="1"/>
    <x v="2"/>
    <n v="884.30605552839995"/>
    <n v="4.3"/>
    <s v="3.5.3"/>
    <s v="Normal"/>
  </r>
  <r>
    <s v="ORD00300"/>
    <d v="2024-01-16T00:00:00"/>
    <d v="2024-01-19T00:00:00"/>
    <n v="3"/>
    <x v="4"/>
    <x v="2"/>
    <x v="0"/>
    <x v="0"/>
    <n v="929.15"/>
    <m/>
    <n v="3.7"/>
    <s v="Normal"/>
  </r>
  <r>
    <s v="ORD00301"/>
    <d v="2024-05-02T00:00:00"/>
    <d v="2024-05-04T00:00:00"/>
    <n v="2"/>
    <x v="2"/>
    <x v="0"/>
    <x v="0"/>
    <x v="0"/>
    <n v="797.56"/>
    <m/>
    <n v="3.7"/>
    <s v="Normal"/>
  </r>
  <r>
    <s v="ORD00302"/>
    <d v="2024-05-19T00:00:00"/>
    <d v="2024-05-19T00:00:00"/>
    <n v="0"/>
    <x v="3"/>
    <x v="2"/>
    <x v="1"/>
    <x v="2"/>
    <n v="606.56696800131886"/>
    <n v="3.1"/>
    <n v="3.1"/>
    <s v="Normal"/>
  </r>
  <r>
    <s v="ORD00303"/>
    <d v="2024-05-22T00:00:00"/>
    <d v="2024-05-22T00:00:00"/>
    <n v="0"/>
    <x v="4"/>
    <x v="0"/>
    <x v="2"/>
    <x v="0"/>
    <n v="1116.3699999999999"/>
    <n v="4.2"/>
    <n v="4.2"/>
    <s v="Normal"/>
  </r>
  <r>
    <s v="ORD00304"/>
    <d v="2024-05-05T00:00:00"/>
    <d v="2024-05-05T00:00:00"/>
    <n v="0"/>
    <x v="2"/>
    <x v="0"/>
    <x v="2"/>
    <x v="0"/>
    <n v="574.13"/>
    <n v="3.9"/>
    <n v="3.9"/>
    <s v="Normal"/>
  </r>
  <r>
    <s v="ORD00305"/>
    <d v="2024-05-19T00:00:00"/>
    <d v="2024-05-20T00:00:00"/>
    <n v="1"/>
    <x v="2"/>
    <x v="0"/>
    <x v="0"/>
    <x v="0"/>
    <n v="577.59"/>
    <n v="3.2"/>
    <n v="3.2"/>
    <s v="Normal"/>
  </r>
  <r>
    <s v="ORD00306"/>
    <d v="2024-01-21T00:00:00"/>
    <d v="2024-01-21T00:00:00"/>
    <n v="0"/>
    <x v="2"/>
    <x v="0"/>
    <x v="1"/>
    <x v="2"/>
    <n v="478.18"/>
    <n v="4.5999999999999996"/>
    <s v="3.5.6"/>
    <s v="Low"/>
  </r>
  <r>
    <s v="ORD00307"/>
    <d v="2024-03-10T00:00:00"/>
    <d v="2024-03-12T00:00:00"/>
    <n v="2"/>
    <x v="3"/>
    <x v="4"/>
    <x v="3"/>
    <x v="0"/>
    <n v="1348.6186234812631"/>
    <n v="4"/>
    <n v="4"/>
    <s v="Normal"/>
  </r>
  <r>
    <s v="ORD00308"/>
    <d v="2024-03-03T00:00:00"/>
    <d v="2024-03-03T00:00:00"/>
    <n v="0"/>
    <x v="1"/>
    <x v="4"/>
    <x v="0"/>
    <x v="0"/>
    <n v="177.72785303743129"/>
    <n v="3.5"/>
    <n v="3.5"/>
    <s v="Low"/>
  </r>
  <r>
    <s v="ORD00309"/>
    <d v="2024-04-30T00:00:00"/>
    <d v="2024-04-30T00:00:00"/>
    <n v="0"/>
    <x v="4"/>
    <x v="1"/>
    <x v="0"/>
    <x v="0"/>
    <n v="728.98"/>
    <n v="4.8"/>
    <n v="4.8"/>
    <s v="Normal"/>
  </r>
  <r>
    <s v="ORD00310"/>
    <d v="2024-05-01T00:00:00"/>
    <d v="2024-05-02T00:00:00"/>
    <n v="1"/>
    <x v="4"/>
    <x v="0"/>
    <x v="2"/>
    <x v="2"/>
    <n v="571.04"/>
    <n v="2.6"/>
    <n v="2.6"/>
    <s v="Normal"/>
  </r>
  <r>
    <s v="ORD00311"/>
    <d v="2024-01-23T00:00:00"/>
    <d v="2024-01-26T00:00:00"/>
    <n v="3"/>
    <x v="1"/>
    <x v="4"/>
    <x v="3"/>
    <x v="0"/>
    <n v="919.11749826097764"/>
    <n v="2.9"/>
    <n v="2.9"/>
    <s v="Normal"/>
  </r>
  <r>
    <s v="ORD00312"/>
    <d v="2024-02-15T00:00:00"/>
    <d v="2024-02-15T00:00:00"/>
    <n v="0"/>
    <x v="2"/>
    <x v="3"/>
    <x v="0"/>
    <x v="0"/>
    <n v="1417.59"/>
    <m/>
    <n v="3.7"/>
    <s v="Normal"/>
  </r>
  <r>
    <s v="ORD00313"/>
    <d v="2024-03-15T00:00:00"/>
    <d v="2024-03-15T00:00:00"/>
    <n v="0"/>
    <x v="0"/>
    <x v="0"/>
    <x v="3"/>
    <x v="0"/>
    <n v="1406.99"/>
    <m/>
    <n v="3.7"/>
    <s v="Normal"/>
  </r>
  <r>
    <s v="ORD00314"/>
    <d v="2024-04-26T00:00:00"/>
    <d v="2024-04-29T00:00:00"/>
    <n v="3"/>
    <x v="1"/>
    <x v="2"/>
    <x v="1"/>
    <x v="0"/>
    <n v="898.47180820488472"/>
    <n v="2.8"/>
    <n v="2.8"/>
    <s v="Normal"/>
  </r>
  <r>
    <s v="ORD00315"/>
    <d v="2024-05-09T00:00:00"/>
    <d v="2024-05-10T00:00:00"/>
    <n v="1"/>
    <x v="3"/>
    <x v="4"/>
    <x v="3"/>
    <x v="2"/>
    <n v="849.15870443692654"/>
    <n v="4.3"/>
    <n v="4"/>
    <s v="Normal"/>
  </r>
  <r>
    <s v="ORD00316"/>
    <d v="2024-06-14T00:00:00"/>
    <d v="2024-06-14T00:00:00"/>
    <n v="0"/>
    <x v="4"/>
    <x v="1"/>
    <x v="2"/>
    <x v="1"/>
    <n v="1228"/>
    <n v="3.9"/>
    <s v="N/A"/>
    <s v="Normal"/>
  </r>
  <r>
    <s v="ORD00317"/>
    <d v="2024-02-19T00:00:00"/>
    <d v="2024-02-19T00:00:00"/>
    <n v="0"/>
    <x v="1"/>
    <x v="3"/>
    <x v="1"/>
    <x v="0"/>
    <n v="576.34338742596162"/>
    <n v="2.7"/>
    <n v="2.7"/>
    <s v="Normal"/>
  </r>
  <r>
    <s v="ORD00318"/>
    <d v="2024-06-20T00:00:00"/>
    <d v="2024-06-20T00:00:00"/>
    <n v="0"/>
    <x v="4"/>
    <x v="4"/>
    <x v="1"/>
    <x v="2"/>
    <n v="620.67999999999995"/>
    <n v="3.1"/>
    <n v="3.1"/>
    <s v="Normal"/>
  </r>
  <r>
    <s v="ORD00319"/>
    <d v="2024-03-07T00:00:00"/>
    <d v="2024-03-08T00:00:00"/>
    <n v="1"/>
    <x v="4"/>
    <x v="3"/>
    <x v="2"/>
    <x v="0"/>
    <n v="1440.25"/>
    <n v="3.3"/>
    <n v="3.3"/>
    <s v="Normal"/>
  </r>
  <r>
    <s v="ORD00320"/>
    <d v="2024-05-26T00:00:00"/>
    <d v="2024-05-26T00:00:00"/>
    <n v="0"/>
    <x v="3"/>
    <x v="0"/>
    <x v="0"/>
    <x v="2"/>
    <n v="378.49433688058468"/>
    <n v="2.8"/>
    <n v="2.8"/>
    <s v="Low"/>
  </r>
  <r>
    <s v="ORD00321"/>
    <d v="2024-03-19T00:00:00"/>
    <d v="2024-03-19T00:00:00"/>
    <n v="0"/>
    <x v="2"/>
    <x v="2"/>
    <x v="2"/>
    <x v="0"/>
    <n v="1097.3800000000001"/>
    <n v="4.0999999999999996"/>
    <n v="4.0999999999999996"/>
    <s v="Normal"/>
  </r>
  <r>
    <s v="ORD00322"/>
    <d v="2024-03-16T00:00:00"/>
    <d v="2024-03-16T00:00:00"/>
    <n v="0"/>
    <x v="1"/>
    <x v="4"/>
    <x v="0"/>
    <x v="0"/>
    <n v="957.12915546630643"/>
    <n v="3.7"/>
    <n v="3.7"/>
    <s v="Normal"/>
  </r>
  <r>
    <s v="ORD00323"/>
    <d v="2024-04-26T00:00:00"/>
    <d v="2024-04-29T00:00:00"/>
    <n v="3"/>
    <x v="1"/>
    <x v="0"/>
    <x v="1"/>
    <x v="2"/>
    <n v="737.12269259321135"/>
    <n v="4.8"/>
    <s v="3.5.8"/>
    <s v="Normal"/>
  </r>
  <r>
    <s v="ORD00324"/>
    <d v="2024-05-17T00:00:00"/>
    <d v="2024-05-17T00:00:00"/>
    <n v="0"/>
    <x v="4"/>
    <x v="4"/>
    <x v="3"/>
    <x v="2"/>
    <n v="883.16"/>
    <n v="3.8"/>
    <n v="3.8"/>
    <s v="Normal"/>
  </r>
  <r>
    <s v="ORD00325"/>
    <d v="2024-04-02T00:00:00"/>
    <d v="2024-04-02T00:00:00"/>
    <n v="0"/>
    <x v="1"/>
    <x v="1"/>
    <x v="3"/>
    <x v="2"/>
    <n v="846.37390675717666"/>
    <n v="4.8"/>
    <n v="4.5999999999999996"/>
    <s v="Normal"/>
  </r>
  <r>
    <s v="ORD00326"/>
    <d v="2024-02-21T00:00:00"/>
    <d v="2024-02-23T00:00:00"/>
    <n v="2"/>
    <x v="1"/>
    <x v="4"/>
    <x v="0"/>
    <x v="0"/>
    <n v="415.13341157397309"/>
    <n v="3.8"/>
    <n v="4"/>
    <s v="Low"/>
  </r>
  <r>
    <s v="ORD00327"/>
    <d v="2024-01-30T00:00:00"/>
    <d v="2024-02-02T00:00:00"/>
    <n v="3"/>
    <x v="4"/>
    <x v="2"/>
    <x v="1"/>
    <x v="2"/>
    <n v="318.22000000000003"/>
    <n v="3.8"/>
    <n v="3.8"/>
    <s v="Low"/>
  </r>
  <r>
    <s v="ORD00328"/>
    <d v="2024-01-15T00:00:00"/>
    <d v="2024-01-16T00:00:00"/>
    <n v="1"/>
    <x v="4"/>
    <x v="2"/>
    <x v="1"/>
    <x v="0"/>
    <n v="793.84"/>
    <n v="2.6"/>
    <n v="2.6"/>
    <s v="Normal"/>
  </r>
  <r>
    <s v="ORD00329"/>
    <d v="2024-04-28T00:00:00"/>
    <d v="2024-05-01T00:00:00"/>
    <n v="3"/>
    <x v="3"/>
    <x v="1"/>
    <x v="1"/>
    <x v="0"/>
    <n v="715.56136583860064"/>
    <n v="2.5"/>
    <n v="2.5"/>
    <s v="Normal"/>
  </r>
  <r>
    <s v="ORD00330"/>
    <d v="2024-02-25T00:00:00"/>
    <d v="2024-02-27T00:00:00"/>
    <n v="2"/>
    <x v="0"/>
    <x v="1"/>
    <x v="1"/>
    <x v="0"/>
    <n v="647.89"/>
    <n v="2.7"/>
    <n v="2.7"/>
    <s v="Normal"/>
  </r>
  <r>
    <s v="ORD00331"/>
    <d v="2024-01-16T00:00:00"/>
    <d v="2024-01-16T00:00:00"/>
    <n v="0"/>
    <x v="2"/>
    <x v="1"/>
    <x v="2"/>
    <x v="2"/>
    <n v="731.53"/>
    <n v="4.4000000000000004"/>
    <n v="4.0999999999999996"/>
    <s v="Normal"/>
  </r>
  <r>
    <s v="ORD00332"/>
    <d v="2024-06-13T00:00:00"/>
    <d v="2024-06-16T00:00:00"/>
    <n v="3"/>
    <x v="2"/>
    <x v="0"/>
    <x v="1"/>
    <x v="0"/>
    <n v="783.1"/>
    <n v="4.8"/>
    <s v="3.5.8"/>
    <s v="Normal"/>
  </r>
  <r>
    <s v="ORD00333"/>
    <d v="2024-04-06T00:00:00"/>
    <d v="2024-04-07T00:00:00"/>
    <n v="1"/>
    <x v="0"/>
    <x v="2"/>
    <x v="0"/>
    <x v="1"/>
    <n v="1049.5899999999999"/>
    <n v="3.4"/>
    <s v="N/A"/>
    <s v="Normal"/>
  </r>
  <r>
    <s v="ORD00334"/>
    <d v="2024-02-15T00:00:00"/>
    <d v="2024-02-17T00:00:00"/>
    <n v="2"/>
    <x v="2"/>
    <x v="2"/>
    <x v="0"/>
    <x v="0"/>
    <n v="1146.22"/>
    <n v="3.1"/>
    <n v="3.1"/>
    <s v="Normal"/>
  </r>
  <r>
    <s v="ORD00335"/>
    <d v="2024-01-01T00:00:00"/>
    <d v="2024-01-01T00:00:00"/>
    <n v="0"/>
    <x v="0"/>
    <x v="0"/>
    <x v="1"/>
    <x v="0"/>
    <n v="1075.55"/>
    <m/>
    <n v="3.7"/>
    <s v="Normal"/>
  </r>
  <r>
    <s v="ORD00336"/>
    <d v="2024-05-16T00:00:00"/>
    <d v="2024-05-17T00:00:00"/>
    <n v="1"/>
    <x v="4"/>
    <x v="4"/>
    <x v="1"/>
    <x v="1"/>
    <n v="650.01"/>
    <n v="3.2"/>
    <s v="N/A"/>
    <s v="Normal"/>
  </r>
  <r>
    <s v="ORD00337"/>
    <d v="2024-01-29T00:00:00"/>
    <d v="2024-01-29T00:00:00"/>
    <n v="0"/>
    <x v="2"/>
    <x v="2"/>
    <x v="3"/>
    <x v="0"/>
    <n v="512.87"/>
    <n v="2.7"/>
    <n v="2.5"/>
    <s v="Normal"/>
  </r>
  <r>
    <s v="ORD00338"/>
    <d v="2024-06-01T00:00:00"/>
    <d v="2024-06-01T00:00:00"/>
    <n v="0"/>
    <x v="2"/>
    <x v="2"/>
    <x v="3"/>
    <x v="0"/>
    <n v="518.15"/>
    <n v="2.6"/>
    <n v="2.6"/>
    <s v="Normal"/>
  </r>
  <r>
    <s v="ORD00339"/>
    <d v="2024-04-22T00:00:00"/>
    <d v="2024-04-22T00:00:00"/>
    <n v="0"/>
    <x v="1"/>
    <x v="4"/>
    <x v="3"/>
    <x v="0"/>
    <n v="253.22111122071831"/>
    <n v="5"/>
    <n v="5"/>
    <s v="Low"/>
  </r>
  <r>
    <s v="ORD00340"/>
    <d v="2024-02-29T00:00:00"/>
    <d v="2024-02-29T00:00:00"/>
    <n v="0"/>
    <x v="1"/>
    <x v="0"/>
    <x v="2"/>
    <x v="0"/>
    <n v="336.57245297477749"/>
    <m/>
    <n v="3.5"/>
    <s v="Low"/>
  </r>
  <r>
    <s v="ORD00341"/>
    <d v="2024-06-18T00:00:00"/>
    <d v="2024-06-20T00:00:00"/>
    <n v="2"/>
    <x v="4"/>
    <x v="3"/>
    <x v="2"/>
    <x v="0"/>
    <n v="557.70000000000005"/>
    <n v="3.9"/>
    <n v="3.9"/>
    <s v="Normal"/>
  </r>
  <r>
    <s v="ORD00342"/>
    <d v="2024-05-31T00:00:00"/>
    <d v="2024-06-03T00:00:00"/>
    <n v="3"/>
    <x v="4"/>
    <x v="3"/>
    <x v="1"/>
    <x v="0"/>
    <n v="260.95"/>
    <n v="3.4"/>
    <s v="3.3.5"/>
    <s v="Low"/>
  </r>
  <r>
    <s v="ORD00343"/>
    <d v="2024-06-13T00:00:00"/>
    <d v="2024-06-16T00:00:00"/>
    <n v="3"/>
    <x v="2"/>
    <x v="2"/>
    <x v="2"/>
    <x v="2"/>
    <n v="1105.2"/>
    <n v="3.5"/>
    <n v="2.8"/>
    <s v="Normal"/>
  </r>
  <r>
    <s v="ORD00344"/>
    <d v="2024-03-17T00:00:00"/>
    <d v="2024-03-18T00:00:00"/>
    <n v="1"/>
    <x v="4"/>
    <x v="2"/>
    <x v="1"/>
    <x v="0"/>
    <n v="513.26"/>
    <n v="3.1"/>
    <n v="3.1"/>
    <s v="Normal"/>
  </r>
  <r>
    <s v="ORD00345"/>
    <d v="2024-02-06T00:00:00"/>
    <d v="2024-02-06T00:00:00"/>
    <n v="0"/>
    <x v="2"/>
    <x v="1"/>
    <x v="1"/>
    <x v="2"/>
    <n v="1458.12"/>
    <n v="3.9"/>
    <n v="3.9"/>
    <s v="Normal"/>
  </r>
  <r>
    <s v="ORD00346"/>
    <d v="2024-02-04T00:00:00"/>
    <d v="2024-02-05T00:00:00"/>
    <n v="1"/>
    <x v="4"/>
    <x v="0"/>
    <x v="0"/>
    <x v="0"/>
    <n v="629.34"/>
    <n v="2.7"/>
    <n v="2.7"/>
    <s v="Normal"/>
  </r>
  <r>
    <s v="ORD00347"/>
    <d v="2024-04-25T00:00:00"/>
    <d v="2024-04-25T00:00:00"/>
    <n v="0"/>
    <x v="3"/>
    <x v="1"/>
    <x v="0"/>
    <x v="0"/>
    <n v="359.94439359992919"/>
    <n v="3.4"/>
    <n v="3.4"/>
    <s v="Low"/>
  </r>
  <r>
    <s v="ORD00348"/>
    <d v="2024-06-03T00:00:00"/>
    <d v="2024-06-05T00:00:00"/>
    <n v="2"/>
    <x v="0"/>
    <x v="1"/>
    <x v="0"/>
    <x v="2"/>
    <n v="1246.05"/>
    <m/>
    <n v="4"/>
    <s v="Normal"/>
  </r>
  <r>
    <s v="ORD00349"/>
    <d v="2024-06-20T00:00:00"/>
    <d v="2024-06-22T00:00:00"/>
    <n v="2"/>
    <x v="4"/>
    <x v="3"/>
    <x v="0"/>
    <x v="0"/>
    <n v="1330.32"/>
    <n v="3.3"/>
    <n v="3.3"/>
    <s v="Normal"/>
  </r>
  <r>
    <s v="ORD00350"/>
    <d v="2024-01-04T00:00:00"/>
    <d v="2024-01-04T00:00:00"/>
    <n v="0"/>
    <x v="4"/>
    <x v="1"/>
    <x v="1"/>
    <x v="0"/>
    <n v="1388.77"/>
    <n v="4.2"/>
    <s v="3.5.2"/>
    <s v="Normal"/>
  </r>
  <r>
    <s v="ORD00351"/>
    <d v="2024-06-29T00:00:00"/>
    <d v="2024-06-29T00:00:00"/>
    <n v="0"/>
    <x v="2"/>
    <x v="4"/>
    <x v="2"/>
    <x v="2"/>
    <n v="1208.17"/>
    <n v="3.5"/>
    <n v="2.8"/>
    <s v="Normal"/>
  </r>
  <r>
    <s v="ORD00352"/>
    <d v="2024-05-16T00:00:00"/>
    <d v="2024-05-19T00:00:00"/>
    <n v="3"/>
    <x v="3"/>
    <x v="0"/>
    <x v="2"/>
    <x v="2"/>
    <n v="899.91490825354572"/>
    <n v="4.7"/>
    <n v="4.5"/>
    <s v="Normal"/>
  </r>
  <r>
    <s v="ORD00353"/>
    <d v="2024-04-29T00:00:00"/>
    <d v="2024-04-29T00:00:00"/>
    <n v="0"/>
    <x v="2"/>
    <x v="0"/>
    <x v="0"/>
    <x v="2"/>
    <n v="681.92"/>
    <n v="3.5"/>
    <n v="3.5"/>
    <s v="Normal"/>
  </r>
  <r>
    <s v="ORD00354"/>
    <d v="2024-05-24T00:00:00"/>
    <d v="2024-05-24T00:00:00"/>
    <n v="0"/>
    <x v="4"/>
    <x v="4"/>
    <x v="3"/>
    <x v="0"/>
    <n v="539.01"/>
    <n v="4.8"/>
    <n v="4.8"/>
    <s v="Normal"/>
  </r>
  <r>
    <s v="ORD00355"/>
    <d v="2024-05-28T00:00:00"/>
    <d v="2024-05-31T00:00:00"/>
    <n v="3"/>
    <x v="2"/>
    <x v="0"/>
    <x v="0"/>
    <x v="0"/>
    <n v="455.05"/>
    <m/>
    <n v="3.7"/>
    <s v="Low"/>
  </r>
  <r>
    <s v="ORD00356"/>
    <d v="2024-05-25T00:00:00"/>
    <d v="2024-05-25T00:00:00"/>
    <n v="0"/>
    <x v="4"/>
    <x v="3"/>
    <x v="2"/>
    <x v="2"/>
    <n v="534.52"/>
    <n v="4.5999999999999996"/>
    <n v="4.5999999999999996"/>
    <s v="Normal"/>
  </r>
  <r>
    <s v="ORD00357"/>
    <d v="2024-06-13T00:00:00"/>
    <d v="2024-06-16T00:00:00"/>
    <n v="3"/>
    <x v="2"/>
    <x v="3"/>
    <x v="0"/>
    <x v="0"/>
    <n v="1152.5999999999999"/>
    <m/>
    <n v="3.7"/>
    <s v="Normal"/>
  </r>
  <r>
    <s v="ORD00358"/>
    <d v="2024-02-05T00:00:00"/>
    <d v="2024-02-08T00:00:00"/>
    <n v="3"/>
    <x v="1"/>
    <x v="3"/>
    <x v="0"/>
    <x v="0"/>
    <n v="922.27795851667599"/>
    <n v="3.9"/>
    <n v="3.9"/>
    <s v="Normal"/>
  </r>
  <r>
    <s v="ORD00359"/>
    <d v="2024-06-13T00:00:00"/>
    <d v="2024-06-13T00:00:00"/>
    <n v="0"/>
    <x v="1"/>
    <x v="1"/>
    <x v="3"/>
    <x v="0"/>
    <n v="946.64066786720673"/>
    <n v="4.2"/>
    <n v="4.4000000000000004"/>
    <s v="Normal"/>
  </r>
  <r>
    <s v="ORD00360"/>
    <d v="2024-01-02T00:00:00"/>
    <d v="2024-01-03T00:00:00"/>
    <n v="1"/>
    <x v="4"/>
    <x v="4"/>
    <x v="3"/>
    <x v="1"/>
    <n v="1119.32"/>
    <n v="2.5"/>
    <s v="N/A"/>
    <s v="Normal"/>
  </r>
  <r>
    <s v="ORD00361"/>
    <d v="2024-05-09T00:00:00"/>
    <d v="2024-05-10T00:00:00"/>
    <n v="1"/>
    <x v="3"/>
    <x v="1"/>
    <x v="1"/>
    <x v="2"/>
    <n v="1425.042772069952"/>
    <n v="2.5"/>
    <n v="2.5"/>
    <s v="Normal"/>
  </r>
  <r>
    <s v="ORD00362"/>
    <d v="2024-05-16T00:00:00"/>
    <d v="2024-05-18T00:00:00"/>
    <n v="2"/>
    <x v="2"/>
    <x v="1"/>
    <x v="3"/>
    <x v="0"/>
    <n v="888.24"/>
    <n v="3.2"/>
    <n v="3.2"/>
    <s v="Normal"/>
  </r>
  <r>
    <s v="ORD00363"/>
    <d v="2024-03-14T00:00:00"/>
    <d v="2024-03-14T00:00:00"/>
    <n v="0"/>
    <x v="1"/>
    <x v="3"/>
    <x v="0"/>
    <x v="1"/>
    <n v="224.6908347824847"/>
    <n v="2.7"/>
    <s v="N/A"/>
    <s v="Low"/>
  </r>
  <r>
    <s v="ORD00364"/>
    <d v="2024-02-08T00:00:00"/>
    <d v="2024-02-08T00:00:00"/>
    <n v="0"/>
    <x v="4"/>
    <x v="2"/>
    <x v="2"/>
    <x v="0"/>
    <n v="1259.78"/>
    <n v="3.2"/>
    <n v="3.2"/>
    <s v="Normal"/>
  </r>
  <r>
    <s v="ORD00365"/>
    <d v="2024-04-11T00:00:00"/>
    <d v="2024-04-11T00:00:00"/>
    <n v="0"/>
    <x v="3"/>
    <x v="3"/>
    <x v="1"/>
    <x v="0"/>
    <n v="1259.8053775997521"/>
    <n v="5"/>
    <n v="5"/>
    <s v="Normal"/>
  </r>
  <r>
    <s v="ORD00366"/>
    <d v="2024-02-27T00:00:00"/>
    <d v="2024-02-27T00:00:00"/>
    <n v="0"/>
    <x v="0"/>
    <x v="1"/>
    <x v="3"/>
    <x v="0"/>
    <n v="726.86"/>
    <n v="3.4"/>
    <n v="3.4"/>
    <s v="Normal"/>
  </r>
  <r>
    <s v="ORD00367"/>
    <d v="2024-05-01T00:00:00"/>
    <d v="2024-05-01T00:00:00"/>
    <n v="0"/>
    <x v="0"/>
    <x v="4"/>
    <x v="3"/>
    <x v="2"/>
    <n v="849.82"/>
    <n v="3.6"/>
    <n v="3.6"/>
    <s v="Normal"/>
  </r>
  <r>
    <s v="ORD00368"/>
    <d v="2024-03-25T00:00:00"/>
    <d v="2024-03-27T00:00:00"/>
    <n v="2"/>
    <x v="0"/>
    <x v="2"/>
    <x v="3"/>
    <x v="0"/>
    <n v="498.7"/>
    <n v="4.8"/>
    <n v="4.8"/>
    <s v="Low"/>
  </r>
  <r>
    <s v="ORD00369"/>
    <d v="2024-06-26T00:00:00"/>
    <d v="2024-06-28T00:00:00"/>
    <n v="2"/>
    <x v="2"/>
    <x v="0"/>
    <x v="3"/>
    <x v="2"/>
    <n v="1401.41"/>
    <n v="4.2"/>
    <n v="4"/>
    <s v="Normal"/>
  </r>
  <r>
    <s v="ORD00370"/>
    <d v="2024-03-12T00:00:00"/>
    <d v="2024-03-14T00:00:00"/>
    <n v="2"/>
    <x v="1"/>
    <x v="1"/>
    <x v="0"/>
    <x v="0"/>
    <n v="932.50141800209053"/>
    <m/>
    <n v="3.7"/>
    <s v="Normal"/>
  </r>
  <r>
    <s v="ORD00371"/>
    <d v="2024-02-23T00:00:00"/>
    <d v="2024-02-25T00:00:00"/>
    <n v="2"/>
    <x v="4"/>
    <x v="3"/>
    <x v="3"/>
    <x v="2"/>
    <n v="589.05999999999995"/>
    <n v="3.9"/>
    <n v="3.5"/>
    <s v="Normal"/>
  </r>
  <r>
    <s v="ORD00372"/>
    <d v="2024-05-25T00:00:00"/>
    <d v="2024-05-25T00:00:00"/>
    <n v="0"/>
    <x v="2"/>
    <x v="2"/>
    <x v="2"/>
    <x v="0"/>
    <n v="699"/>
    <m/>
    <n v="3.5"/>
    <s v="Normal"/>
  </r>
  <r>
    <s v="ORD00373"/>
    <d v="2024-06-25T00:00:00"/>
    <d v="2024-06-28T00:00:00"/>
    <n v="3"/>
    <x v="0"/>
    <x v="2"/>
    <x v="2"/>
    <x v="0"/>
    <n v="269.81"/>
    <m/>
    <n v="3.5"/>
    <s v="Low"/>
  </r>
  <r>
    <s v="ORD00374"/>
    <d v="2024-01-20T00:00:00"/>
    <d v="2024-01-20T00:00:00"/>
    <n v="0"/>
    <x v="1"/>
    <x v="2"/>
    <x v="1"/>
    <x v="0"/>
    <n v="967.08758683803546"/>
    <n v="3.3"/>
    <n v="3.3"/>
    <s v="Normal"/>
  </r>
  <r>
    <s v="ORD00375"/>
    <d v="2024-06-11T00:00:00"/>
    <d v="2024-06-11T00:00:00"/>
    <n v="0"/>
    <x v="2"/>
    <x v="3"/>
    <x v="0"/>
    <x v="0"/>
    <n v="662.55"/>
    <m/>
    <n v="3.7"/>
    <s v="Normal"/>
  </r>
  <r>
    <s v="ORD00376"/>
    <d v="2024-04-20T00:00:00"/>
    <d v="2024-04-20T00:00:00"/>
    <n v="0"/>
    <x v="1"/>
    <x v="3"/>
    <x v="3"/>
    <x v="0"/>
    <n v="797.61535954190458"/>
    <n v="3.2"/>
    <n v="3.2"/>
    <s v="Normal"/>
  </r>
  <r>
    <s v="ORD00377"/>
    <d v="2024-03-04T00:00:00"/>
    <d v="2024-03-07T00:00:00"/>
    <n v="3"/>
    <x v="0"/>
    <x v="1"/>
    <x v="2"/>
    <x v="2"/>
    <n v="400.49"/>
    <n v="4.3"/>
    <n v="4.3"/>
    <s v="Low"/>
  </r>
  <r>
    <s v="ORD00378"/>
    <d v="2024-06-11T00:00:00"/>
    <d v="2024-06-11T00:00:00"/>
    <n v="0"/>
    <x v="2"/>
    <x v="0"/>
    <x v="2"/>
    <x v="0"/>
    <n v="338.52"/>
    <m/>
    <n v="3.5"/>
    <s v="Low"/>
  </r>
  <r>
    <s v="ORD00379"/>
    <d v="2024-03-19T00:00:00"/>
    <d v="2024-03-20T00:00:00"/>
    <n v="1"/>
    <x v="3"/>
    <x v="0"/>
    <x v="3"/>
    <x v="2"/>
    <n v="501.84606727157171"/>
    <n v="3"/>
    <n v="3"/>
    <s v="Normal"/>
  </r>
  <r>
    <s v="ORD00380"/>
    <d v="2024-04-24T00:00:00"/>
    <d v="2024-04-26T00:00:00"/>
    <n v="2"/>
    <x v="1"/>
    <x v="2"/>
    <x v="1"/>
    <x v="0"/>
    <n v="221.48399460689129"/>
    <n v="2.7"/>
    <n v="2.7"/>
    <s v="Low"/>
  </r>
  <r>
    <s v="ORD00381"/>
    <d v="2024-05-21T00:00:00"/>
    <d v="2024-05-21T00:00:00"/>
    <n v="0"/>
    <x v="1"/>
    <x v="2"/>
    <x v="2"/>
    <x v="1"/>
    <n v="876.46784906615403"/>
    <n v="2.5"/>
    <s v="N/A"/>
    <s v="Normal"/>
  </r>
  <r>
    <s v="ORD00382"/>
    <d v="2024-04-15T00:00:00"/>
    <d v="2024-04-16T00:00:00"/>
    <n v="1"/>
    <x v="0"/>
    <x v="2"/>
    <x v="0"/>
    <x v="0"/>
    <n v="943.55"/>
    <n v="2.9"/>
    <n v="2.9"/>
    <s v="Normal"/>
  </r>
  <r>
    <s v="ORD00383"/>
    <d v="2024-04-07T00:00:00"/>
    <d v="2024-04-07T00:00:00"/>
    <n v="0"/>
    <x v="4"/>
    <x v="0"/>
    <x v="2"/>
    <x v="0"/>
    <n v="548.92999999999995"/>
    <n v="2.9"/>
    <n v="2.8"/>
    <s v="Normal"/>
  </r>
  <r>
    <s v="ORD00384"/>
    <d v="2024-02-12T00:00:00"/>
    <d v="2024-02-13T00:00:00"/>
    <n v="1"/>
    <x v="3"/>
    <x v="3"/>
    <x v="2"/>
    <x v="0"/>
    <n v="1118.2542115773081"/>
    <n v="2.7"/>
    <n v="2.7"/>
    <s v="Normal"/>
  </r>
  <r>
    <s v="ORD00385"/>
    <d v="2024-03-05T00:00:00"/>
    <d v="2024-03-05T00:00:00"/>
    <n v="0"/>
    <x v="2"/>
    <x v="2"/>
    <x v="0"/>
    <x v="0"/>
    <n v="795.22"/>
    <n v="2.8"/>
    <n v="2.8"/>
    <s v="Normal"/>
  </r>
  <r>
    <s v="ORD00386"/>
    <d v="2024-01-02T00:00:00"/>
    <d v="2024-01-03T00:00:00"/>
    <n v="1"/>
    <x v="3"/>
    <x v="2"/>
    <x v="1"/>
    <x v="0"/>
    <n v="1678.7968290261861"/>
    <n v="3.3"/>
    <n v="3.3"/>
    <s v="High"/>
  </r>
  <r>
    <s v="ORD00387"/>
    <d v="2024-03-26T00:00:00"/>
    <d v="2024-03-27T00:00:00"/>
    <n v="1"/>
    <x v="1"/>
    <x v="4"/>
    <x v="2"/>
    <x v="0"/>
    <n v="408.71310551994418"/>
    <n v="4.9000000000000004"/>
    <n v="4.5"/>
    <s v="Low"/>
  </r>
  <r>
    <s v="ORD00388"/>
    <d v="2024-02-21T00:00:00"/>
    <d v="2024-02-22T00:00:00"/>
    <n v="1"/>
    <x v="3"/>
    <x v="4"/>
    <x v="1"/>
    <x v="2"/>
    <n v="1967.345510697081"/>
    <n v="3.2"/>
    <n v="3.2"/>
    <s v="High"/>
  </r>
  <r>
    <s v="ORD00389"/>
    <d v="2024-06-26T00:00:00"/>
    <d v="2024-06-29T00:00:00"/>
    <n v="3"/>
    <x v="2"/>
    <x v="2"/>
    <x v="0"/>
    <x v="0"/>
    <n v="623.65"/>
    <n v="3.2"/>
    <n v="3.2"/>
    <s v="Normal"/>
  </r>
  <r>
    <s v="ORD00390"/>
    <d v="2024-04-10T00:00:00"/>
    <d v="2024-04-10T00:00:00"/>
    <n v="0"/>
    <x v="0"/>
    <x v="2"/>
    <x v="0"/>
    <x v="1"/>
    <n v="969.9"/>
    <n v="3.9"/>
    <s v="N/A"/>
    <s v="Normal"/>
  </r>
  <r>
    <s v="ORD00391"/>
    <d v="2024-06-23T00:00:00"/>
    <d v="2024-06-23T00:00:00"/>
    <n v="0"/>
    <x v="1"/>
    <x v="1"/>
    <x v="1"/>
    <x v="0"/>
    <n v="944.73909115151389"/>
    <n v="3"/>
    <n v="3"/>
    <s v="Normal"/>
  </r>
  <r>
    <s v="ORD00392"/>
    <d v="2024-03-15T00:00:00"/>
    <d v="2024-03-15T00:00:00"/>
    <n v="0"/>
    <x v="0"/>
    <x v="3"/>
    <x v="1"/>
    <x v="2"/>
    <n v="380.93"/>
    <n v="3.3"/>
    <n v="3.3"/>
    <s v="Low"/>
  </r>
  <r>
    <s v="ORD00393"/>
    <d v="2024-03-05T00:00:00"/>
    <d v="2024-03-08T00:00:00"/>
    <n v="3"/>
    <x v="4"/>
    <x v="3"/>
    <x v="1"/>
    <x v="0"/>
    <n v="296.14999999999998"/>
    <n v="5"/>
    <n v="5"/>
    <s v="Low"/>
  </r>
  <r>
    <s v="ORD00394"/>
    <d v="2024-05-02T00:00:00"/>
    <d v="2024-05-04T00:00:00"/>
    <n v="2"/>
    <x v="2"/>
    <x v="2"/>
    <x v="1"/>
    <x v="1"/>
    <n v="906.74"/>
    <n v="4.5"/>
    <s v="N/A"/>
    <s v="Normal"/>
  </r>
  <r>
    <s v="ORD00395"/>
    <d v="2024-04-02T00:00:00"/>
    <d v="2024-04-05T00:00:00"/>
    <n v="3"/>
    <x v="1"/>
    <x v="2"/>
    <x v="3"/>
    <x v="0"/>
    <n v="226.71829985217801"/>
    <n v="3.1"/>
    <n v="3"/>
    <s v="Low"/>
  </r>
  <r>
    <s v="ORD00396"/>
    <d v="2024-06-19T00:00:00"/>
    <d v="2024-06-19T00:00:00"/>
    <n v="0"/>
    <x v="4"/>
    <x v="2"/>
    <x v="3"/>
    <x v="0"/>
    <n v="932.19"/>
    <n v="4.0999999999999996"/>
    <n v="3.5"/>
    <s v="Normal"/>
  </r>
  <r>
    <s v="ORD00397"/>
    <d v="2024-06-14T00:00:00"/>
    <d v="2024-06-15T00:00:00"/>
    <n v="1"/>
    <x v="3"/>
    <x v="3"/>
    <x v="3"/>
    <x v="0"/>
    <n v="288.10380657768121"/>
    <n v="3.1"/>
    <n v="3"/>
    <s v="Low"/>
  </r>
  <r>
    <s v="ORD00398"/>
    <d v="2024-05-10T00:00:00"/>
    <d v="2024-05-13T00:00:00"/>
    <n v="3"/>
    <x v="1"/>
    <x v="2"/>
    <x v="0"/>
    <x v="2"/>
    <n v="516.48016224727121"/>
    <n v="3.5"/>
    <n v="3.5"/>
    <s v="Normal"/>
  </r>
  <r>
    <s v="ORD00399"/>
    <d v="2024-06-22T00:00:00"/>
    <d v="2024-06-24T00:00:00"/>
    <n v="2"/>
    <x v="1"/>
    <x v="4"/>
    <x v="2"/>
    <x v="0"/>
    <n v="991.8743411704628"/>
    <n v="3.7"/>
    <n v="3.5"/>
    <s v="Normal"/>
  </r>
  <r>
    <s v="ORD00400"/>
    <d v="2024-03-16T00:00:00"/>
    <d v="2024-03-17T00:00:00"/>
    <n v="1"/>
    <x v="0"/>
    <x v="1"/>
    <x v="0"/>
    <x v="2"/>
    <n v="652.83000000000004"/>
    <n v="3.4"/>
    <n v="3.4"/>
    <s v="Normal"/>
  </r>
  <r>
    <s v="ORD00401"/>
    <d v="2024-02-22T00:00:00"/>
    <d v="2024-02-24T00:00:00"/>
    <n v="2"/>
    <x v="2"/>
    <x v="0"/>
    <x v="1"/>
    <x v="0"/>
    <n v="326.91000000000003"/>
    <n v="4.3"/>
    <s v="3.5.3"/>
    <s v="Low"/>
  </r>
  <r>
    <s v="ORD00402"/>
    <d v="2024-04-25T00:00:00"/>
    <d v="2024-04-25T00:00:00"/>
    <n v="0"/>
    <x v="0"/>
    <x v="0"/>
    <x v="3"/>
    <x v="0"/>
    <n v="1253.24"/>
    <n v="2.8"/>
    <n v="2.5"/>
    <s v="Normal"/>
  </r>
  <r>
    <s v="ORD00403"/>
    <d v="2024-03-28T00:00:00"/>
    <d v="2024-03-31T00:00:00"/>
    <n v="3"/>
    <x v="0"/>
    <x v="4"/>
    <x v="0"/>
    <x v="2"/>
    <n v="870.79"/>
    <n v="3.9"/>
    <n v="3.9"/>
    <s v="Normal"/>
  </r>
  <r>
    <s v="ORD00404"/>
    <d v="2024-03-25T00:00:00"/>
    <d v="2024-03-27T00:00:00"/>
    <n v="2"/>
    <x v="2"/>
    <x v="3"/>
    <x v="0"/>
    <x v="0"/>
    <n v="1237.08"/>
    <n v="4.0999999999999996"/>
    <n v="4.0999999999999996"/>
    <s v="Normal"/>
  </r>
  <r>
    <s v="ORD00405"/>
    <d v="2024-02-17T00:00:00"/>
    <d v="2024-02-20T00:00:00"/>
    <n v="3"/>
    <x v="2"/>
    <x v="3"/>
    <x v="3"/>
    <x v="2"/>
    <n v="1158.5999999999999"/>
    <n v="4.7"/>
    <n v="4.4000000000000004"/>
    <s v="Normal"/>
  </r>
  <r>
    <s v="ORD00406"/>
    <d v="2024-04-25T00:00:00"/>
    <d v="2024-04-27T00:00:00"/>
    <n v="2"/>
    <x v="2"/>
    <x v="3"/>
    <x v="3"/>
    <x v="0"/>
    <n v="1116.1600000000001"/>
    <n v="3"/>
    <n v="3"/>
    <s v="Normal"/>
  </r>
  <r>
    <s v="ORD00407"/>
    <d v="2024-06-29T00:00:00"/>
    <d v="2024-06-29T00:00:00"/>
    <n v="0"/>
    <x v="0"/>
    <x v="2"/>
    <x v="3"/>
    <x v="0"/>
    <n v="1239.3499999999999"/>
    <n v="3.8"/>
    <n v="3.8"/>
    <s v="Normal"/>
  </r>
  <r>
    <s v="ORD00408"/>
    <d v="2024-04-03T00:00:00"/>
    <d v="2024-04-03T00:00:00"/>
    <n v="0"/>
    <x v="4"/>
    <x v="3"/>
    <x v="3"/>
    <x v="0"/>
    <n v="541.05999999999995"/>
    <m/>
    <n v="3.7"/>
    <s v="Normal"/>
  </r>
  <r>
    <s v="ORD00409"/>
    <d v="2024-05-15T00:00:00"/>
    <d v="2024-05-18T00:00:00"/>
    <n v="3"/>
    <x v="3"/>
    <x v="2"/>
    <x v="1"/>
    <x v="2"/>
    <n v="1340.9613794526199"/>
    <n v="4"/>
    <n v="3.5"/>
    <s v="Normal"/>
  </r>
  <r>
    <s v="ORD00410"/>
    <d v="2024-03-30T00:00:00"/>
    <d v="2024-03-30T00:00:00"/>
    <n v="0"/>
    <x v="2"/>
    <x v="2"/>
    <x v="0"/>
    <x v="2"/>
    <n v="1257.8599999999999"/>
    <m/>
    <n v="4"/>
    <s v="Normal"/>
  </r>
  <r>
    <s v="ORD00411"/>
    <d v="2024-03-17T00:00:00"/>
    <d v="2024-03-19T00:00:00"/>
    <n v="2"/>
    <x v="1"/>
    <x v="1"/>
    <x v="0"/>
    <x v="2"/>
    <n v="402.27292235738889"/>
    <n v="3.1"/>
    <n v="3.1"/>
    <s v="Low"/>
  </r>
  <r>
    <s v="ORD00412"/>
    <d v="2024-01-30T00:00:00"/>
    <d v="2024-01-30T00:00:00"/>
    <n v="0"/>
    <x v="3"/>
    <x v="4"/>
    <x v="1"/>
    <x v="0"/>
    <n v="1002.600168405256"/>
    <n v="2.8"/>
    <n v="2.8"/>
    <s v="Normal"/>
  </r>
  <r>
    <s v="ORD00413"/>
    <d v="2024-04-08T00:00:00"/>
    <d v="2024-04-09T00:00:00"/>
    <n v="1"/>
    <x v="4"/>
    <x v="3"/>
    <x v="0"/>
    <x v="0"/>
    <n v="921.39"/>
    <n v="3.7"/>
    <n v="3.7"/>
    <s v="Normal"/>
  </r>
  <r>
    <s v="ORD00414"/>
    <d v="2024-02-05T00:00:00"/>
    <d v="2024-02-05T00:00:00"/>
    <n v="0"/>
    <x v="3"/>
    <x v="3"/>
    <x v="3"/>
    <x v="0"/>
    <n v="1786.4835637106901"/>
    <n v="4.9000000000000004"/>
    <n v="4.9000000000000004"/>
    <s v="High"/>
  </r>
  <r>
    <s v="ORD00415"/>
    <d v="2024-05-04T00:00:00"/>
    <d v="2024-05-04T00:00:00"/>
    <n v="0"/>
    <x v="4"/>
    <x v="3"/>
    <x v="1"/>
    <x v="1"/>
    <n v="731.87"/>
    <n v="3.7"/>
    <s v="N/A"/>
    <s v="Normal"/>
  </r>
  <r>
    <s v="ORD00416"/>
    <d v="2024-04-23T00:00:00"/>
    <d v="2024-04-24T00:00:00"/>
    <n v="1"/>
    <x v="4"/>
    <x v="1"/>
    <x v="3"/>
    <x v="0"/>
    <n v="1234.6500000000001"/>
    <n v="3.1"/>
    <n v="3"/>
    <s v="Normal"/>
  </r>
  <r>
    <s v="ORD00417"/>
    <d v="2024-01-09T00:00:00"/>
    <d v="2024-01-09T00:00:00"/>
    <n v="0"/>
    <x v="4"/>
    <x v="2"/>
    <x v="2"/>
    <x v="0"/>
    <n v="418.67"/>
    <n v="3.6"/>
    <n v="3.6"/>
    <s v="Low"/>
  </r>
  <r>
    <s v="ORD00418"/>
    <d v="2024-05-06T00:00:00"/>
    <d v="2024-05-08T00:00:00"/>
    <n v="2"/>
    <x v="1"/>
    <x v="1"/>
    <x v="3"/>
    <x v="2"/>
    <n v="363.26078402289761"/>
    <n v="3.9"/>
    <n v="3.5"/>
    <s v="Low"/>
  </r>
  <r>
    <s v="ORD00419"/>
    <d v="2024-04-03T00:00:00"/>
    <d v="2024-04-05T00:00:00"/>
    <n v="2"/>
    <x v="0"/>
    <x v="3"/>
    <x v="0"/>
    <x v="0"/>
    <n v="1486.71"/>
    <n v="2.8"/>
    <n v="2.8"/>
    <s v="Normal"/>
  </r>
  <r>
    <s v="ORD00420"/>
    <d v="2024-06-16T00:00:00"/>
    <d v="2024-06-16T00:00:00"/>
    <n v="0"/>
    <x v="4"/>
    <x v="0"/>
    <x v="3"/>
    <x v="2"/>
    <n v="784.65"/>
    <n v="3.4"/>
    <n v="3.4"/>
    <s v="Normal"/>
  </r>
  <r>
    <s v="ORD00421"/>
    <d v="2024-01-23T00:00:00"/>
    <d v="2024-01-24T00:00:00"/>
    <n v="1"/>
    <x v="0"/>
    <x v="4"/>
    <x v="0"/>
    <x v="0"/>
    <n v="1253.9100000000001"/>
    <n v="4"/>
    <n v="4"/>
    <s v="Normal"/>
  </r>
  <r>
    <s v="ORD00422"/>
    <d v="2024-03-30T00:00:00"/>
    <d v="2024-03-30T00:00:00"/>
    <n v="0"/>
    <x v="1"/>
    <x v="3"/>
    <x v="0"/>
    <x v="0"/>
    <n v="663.23285449772095"/>
    <n v="4.5"/>
    <n v="4.5"/>
    <s v="Normal"/>
  </r>
  <r>
    <s v="ORD00423"/>
    <d v="2024-02-22T00:00:00"/>
    <d v="2024-02-22T00:00:00"/>
    <n v="0"/>
    <x v="0"/>
    <x v="2"/>
    <x v="2"/>
    <x v="0"/>
    <n v="891.97"/>
    <m/>
    <n v="3.5"/>
    <s v="Normal"/>
  </r>
  <r>
    <s v="ORD00424"/>
    <d v="2024-02-13T00:00:00"/>
    <d v="2024-02-13T00:00:00"/>
    <n v="0"/>
    <x v="3"/>
    <x v="0"/>
    <x v="2"/>
    <x v="2"/>
    <n v="1938.738694097116"/>
    <n v="3.8"/>
    <n v="3.5"/>
    <s v="High"/>
  </r>
  <r>
    <s v="ORD00425"/>
    <d v="2024-06-22T00:00:00"/>
    <d v="2024-06-22T00:00:00"/>
    <n v="0"/>
    <x v="0"/>
    <x v="4"/>
    <x v="1"/>
    <x v="0"/>
    <n v="1394.4"/>
    <m/>
    <n v="3.7"/>
    <s v="Normal"/>
  </r>
  <r>
    <s v="ORD00426"/>
    <d v="2024-06-16T00:00:00"/>
    <d v="2024-06-16T00:00:00"/>
    <n v="0"/>
    <x v="4"/>
    <x v="4"/>
    <x v="0"/>
    <x v="0"/>
    <n v="1124.81"/>
    <n v="4.5999999999999996"/>
    <n v="4.5999999999999996"/>
    <s v="Normal"/>
  </r>
  <r>
    <s v="ORD00427"/>
    <d v="2024-06-22T00:00:00"/>
    <d v="2024-06-23T00:00:00"/>
    <n v="1"/>
    <x v="2"/>
    <x v="4"/>
    <x v="2"/>
    <x v="2"/>
    <n v="1016.16"/>
    <n v="3.4"/>
    <n v="3.4"/>
    <s v="Normal"/>
  </r>
  <r>
    <s v="ORD00428"/>
    <d v="2024-01-20T00:00:00"/>
    <d v="2024-01-23T00:00:00"/>
    <n v="3"/>
    <x v="0"/>
    <x v="3"/>
    <x v="2"/>
    <x v="2"/>
    <n v="1103.1099999999999"/>
    <n v="4.7"/>
    <n v="4.5"/>
    <s v="Normal"/>
  </r>
  <r>
    <s v="ORD00429"/>
    <d v="2024-04-26T00:00:00"/>
    <d v="2024-04-27T00:00:00"/>
    <n v="1"/>
    <x v="3"/>
    <x v="2"/>
    <x v="3"/>
    <x v="0"/>
    <n v="1792.415231620201"/>
    <n v="4.5999999999999996"/>
    <n v="4.5999999999999996"/>
    <s v="High"/>
  </r>
  <r>
    <s v="ORD00430"/>
    <d v="2024-01-24T00:00:00"/>
    <d v="2024-01-27T00:00:00"/>
    <n v="3"/>
    <x v="2"/>
    <x v="0"/>
    <x v="3"/>
    <x v="2"/>
    <n v="1234.3800000000001"/>
    <n v="3.5"/>
    <n v="3.5"/>
    <s v="Normal"/>
  </r>
  <r>
    <s v="ORD00431"/>
    <d v="2024-04-19T00:00:00"/>
    <d v="2024-04-19T00:00:00"/>
    <n v="0"/>
    <x v="4"/>
    <x v="3"/>
    <x v="2"/>
    <x v="0"/>
    <n v="619.72"/>
    <n v="3.2"/>
    <n v="3.2"/>
    <s v="Normal"/>
  </r>
  <r>
    <s v="ORD00432"/>
    <d v="2024-05-20T00:00:00"/>
    <d v="2024-05-22T00:00:00"/>
    <n v="2"/>
    <x v="4"/>
    <x v="2"/>
    <x v="1"/>
    <x v="0"/>
    <n v="1224.79"/>
    <n v="4.7"/>
    <s v="3.5.7"/>
    <s v="Normal"/>
  </r>
  <r>
    <s v="ORD00433"/>
    <d v="2024-01-13T00:00:00"/>
    <d v="2024-01-13T00:00:00"/>
    <n v="0"/>
    <x v="0"/>
    <x v="3"/>
    <x v="3"/>
    <x v="0"/>
    <n v="361.51"/>
    <n v="4.5999999999999996"/>
    <n v="4.5999999999999996"/>
    <s v="Low"/>
  </r>
  <r>
    <s v="ORD00434"/>
    <d v="2024-04-22T00:00:00"/>
    <d v="2024-04-23T00:00:00"/>
    <n v="1"/>
    <x v="0"/>
    <x v="3"/>
    <x v="0"/>
    <x v="0"/>
    <n v="1494.4"/>
    <n v="4.8"/>
    <n v="4.8"/>
    <s v="Normal"/>
  </r>
  <r>
    <s v="ORD00435"/>
    <d v="2024-06-15T00:00:00"/>
    <d v="2024-06-15T00:00:00"/>
    <n v="0"/>
    <x v="4"/>
    <x v="0"/>
    <x v="3"/>
    <x v="2"/>
    <n v="1050.96"/>
    <m/>
    <n v="3.8"/>
    <s v="Normal"/>
  </r>
  <r>
    <s v="ORD00436"/>
    <d v="2024-04-05T00:00:00"/>
    <d v="2024-04-08T00:00:00"/>
    <n v="3"/>
    <x v="4"/>
    <x v="1"/>
    <x v="1"/>
    <x v="0"/>
    <n v="1013.29"/>
    <n v="4.3"/>
    <s v="3.5.3"/>
    <s v="Normal"/>
  </r>
  <r>
    <s v="ORD00437"/>
    <d v="2024-02-29T00:00:00"/>
    <d v="2024-03-01T00:00:00"/>
    <n v="1"/>
    <x v="0"/>
    <x v="1"/>
    <x v="3"/>
    <x v="2"/>
    <n v="477.45"/>
    <m/>
    <n v="3.8"/>
    <s v="Low"/>
  </r>
  <r>
    <s v="ORD00438"/>
    <d v="2024-05-31T00:00:00"/>
    <d v="2024-05-31T00:00:00"/>
    <n v="0"/>
    <x v="1"/>
    <x v="3"/>
    <x v="3"/>
    <x v="0"/>
    <n v="139.45779342125911"/>
    <n v="3.4"/>
    <n v="3.4"/>
    <s v="Low"/>
  </r>
  <r>
    <s v="ORD00439"/>
    <d v="2024-01-31T00:00:00"/>
    <d v="2024-01-31T00:00:00"/>
    <n v="0"/>
    <x v="2"/>
    <x v="4"/>
    <x v="1"/>
    <x v="0"/>
    <n v="292.08"/>
    <n v="3.5"/>
    <n v="3.5"/>
    <s v="Low"/>
  </r>
  <r>
    <s v="ORD00440"/>
    <d v="2024-01-27T00:00:00"/>
    <d v="2024-01-27T00:00:00"/>
    <n v="0"/>
    <x v="3"/>
    <x v="0"/>
    <x v="2"/>
    <x v="2"/>
    <n v="509.9481863934277"/>
    <m/>
    <n v="3.5"/>
    <s v="Normal"/>
  </r>
  <r>
    <s v="ORD00441"/>
    <d v="2024-02-04T00:00:00"/>
    <d v="2024-02-07T00:00:00"/>
    <n v="3"/>
    <x v="4"/>
    <x v="1"/>
    <x v="3"/>
    <x v="2"/>
    <n v="993.42"/>
    <m/>
    <n v="3.8"/>
    <s v="Normal"/>
  </r>
  <r>
    <s v="ORD00442"/>
    <d v="2024-03-30T00:00:00"/>
    <d v="2024-04-02T00:00:00"/>
    <n v="3"/>
    <x v="4"/>
    <x v="4"/>
    <x v="1"/>
    <x v="0"/>
    <n v="1000.9"/>
    <n v="3.6"/>
    <n v="3.6"/>
    <s v="Normal"/>
  </r>
  <r>
    <s v="ORD00443"/>
    <d v="2024-02-25T00:00:00"/>
    <d v="2024-02-25T00:00:00"/>
    <n v="0"/>
    <x v="0"/>
    <x v="4"/>
    <x v="3"/>
    <x v="0"/>
    <n v="966.45"/>
    <n v="3.5"/>
    <n v="3.5"/>
    <s v="Normal"/>
  </r>
  <r>
    <s v="ORD00444"/>
    <d v="2024-04-19T00:00:00"/>
    <d v="2024-04-19T00:00:00"/>
    <n v="0"/>
    <x v="4"/>
    <x v="4"/>
    <x v="2"/>
    <x v="1"/>
    <n v="1038.01"/>
    <n v="3.1"/>
    <s v="N/A"/>
    <s v="Normal"/>
  </r>
  <r>
    <s v="ORD00445"/>
    <d v="2024-06-02T00:00:00"/>
    <d v="2024-06-04T00:00:00"/>
    <n v="2"/>
    <x v="1"/>
    <x v="0"/>
    <x v="3"/>
    <x v="2"/>
    <n v="862.83877831988229"/>
    <n v="4.0999999999999996"/>
    <n v="4.0999999999999996"/>
    <s v="Normal"/>
  </r>
  <r>
    <s v="ORD00446"/>
    <d v="2024-03-18T00:00:00"/>
    <d v="2024-03-18T00:00:00"/>
    <n v="0"/>
    <x v="1"/>
    <x v="2"/>
    <x v="0"/>
    <x v="0"/>
    <n v="776.66488715507353"/>
    <n v="3.2"/>
    <n v="3.2"/>
    <s v="Normal"/>
  </r>
  <r>
    <s v="ORD00447"/>
    <d v="2024-01-14T00:00:00"/>
    <d v="2024-01-14T00:00:00"/>
    <n v="0"/>
    <x v="4"/>
    <x v="3"/>
    <x v="1"/>
    <x v="1"/>
    <n v="346.57"/>
    <n v="3.7"/>
    <s v="N/A"/>
    <s v="Low"/>
  </r>
  <r>
    <s v="ORD00448"/>
    <d v="2024-06-01T00:00:00"/>
    <d v="2024-06-01T00:00:00"/>
    <n v="0"/>
    <x v="1"/>
    <x v="1"/>
    <x v="2"/>
    <x v="0"/>
    <n v="936.94063890632094"/>
    <n v="2.8"/>
    <n v="2.8"/>
    <s v="Normal"/>
  </r>
  <r>
    <s v="ORD00449"/>
    <d v="2024-05-25T00:00:00"/>
    <d v="2024-05-26T00:00:00"/>
    <n v="1"/>
    <x v="3"/>
    <x v="2"/>
    <x v="0"/>
    <x v="2"/>
    <n v="1606.322632022695"/>
    <n v="4.9000000000000004"/>
    <n v="4.9000000000000004"/>
    <s v="High"/>
  </r>
  <r>
    <s v="ORD00450"/>
    <d v="2024-01-19T00:00:00"/>
    <d v="2024-01-19T00:00:00"/>
    <n v="0"/>
    <x v="1"/>
    <x v="1"/>
    <x v="3"/>
    <x v="2"/>
    <n v="358.3445125140334"/>
    <m/>
    <n v="3.8"/>
    <s v="Low"/>
  </r>
  <r>
    <s v="ORD00451"/>
    <d v="2024-01-16T00:00:00"/>
    <d v="2024-01-16T00:00:00"/>
    <n v="0"/>
    <x v="2"/>
    <x v="2"/>
    <x v="2"/>
    <x v="0"/>
    <n v="1017.14"/>
    <n v="3.8"/>
    <n v="3.5"/>
    <s v="Normal"/>
  </r>
  <r>
    <s v="ORD00452"/>
    <d v="2024-04-16T00:00:00"/>
    <d v="2024-04-17T00:00:00"/>
    <n v="1"/>
    <x v="2"/>
    <x v="1"/>
    <x v="0"/>
    <x v="0"/>
    <n v="560.71"/>
    <n v="3.3"/>
    <n v="3.3"/>
    <s v="Normal"/>
  </r>
  <r>
    <s v="ORD00453"/>
    <d v="2024-05-10T00:00:00"/>
    <d v="2024-05-10T00:00:00"/>
    <n v="0"/>
    <x v="4"/>
    <x v="2"/>
    <x v="2"/>
    <x v="2"/>
    <n v="707.95"/>
    <n v="4.0999999999999996"/>
    <n v="4.0999999999999996"/>
    <s v="Normal"/>
  </r>
  <r>
    <s v="ORD00454"/>
    <d v="2024-06-15T00:00:00"/>
    <d v="2024-06-18T00:00:00"/>
    <n v="3"/>
    <x v="0"/>
    <x v="0"/>
    <x v="1"/>
    <x v="0"/>
    <n v="1148.95"/>
    <n v="4.5999999999999996"/>
    <s v="3.5.6"/>
    <s v="Normal"/>
  </r>
  <r>
    <s v="ORD00455"/>
    <d v="2024-01-15T00:00:00"/>
    <d v="2024-01-15T00:00:00"/>
    <n v="0"/>
    <x v="0"/>
    <x v="3"/>
    <x v="3"/>
    <x v="0"/>
    <n v="789.38"/>
    <n v="4"/>
    <n v="4"/>
    <s v="Normal"/>
  </r>
  <r>
    <s v="ORD00456"/>
    <d v="2024-03-20T00:00:00"/>
    <d v="2024-03-23T00:00:00"/>
    <n v="3"/>
    <x v="4"/>
    <x v="1"/>
    <x v="3"/>
    <x v="0"/>
    <n v="1120.27"/>
    <n v="4.3"/>
    <n v="4"/>
    <s v="Normal"/>
  </r>
  <r>
    <s v="ORD00457"/>
    <d v="2024-02-11T00:00:00"/>
    <d v="2024-02-12T00:00:00"/>
    <n v="1"/>
    <x v="3"/>
    <x v="2"/>
    <x v="2"/>
    <x v="0"/>
    <n v="562.22775037771703"/>
    <m/>
    <n v="3.5"/>
    <s v="Normal"/>
  </r>
  <r>
    <s v="ORD00458"/>
    <d v="2024-03-09T00:00:00"/>
    <d v="2024-03-12T00:00:00"/>
    <n v="3"/>
    <x v="0"/>
    <x v="1"/>
    <x v="2"/>
    <x v="2"/>
    <n v="1249.24"/>
    <n v="3.2"/>
    <n v="3.2"/>
    <s v="Normal"/>
  </r>
  <r>
    <s v="ORD00459"/>
    <d v="2024-01-17T00:00:00"/>
    <d v="2024-01-17T00:00:00"/>
    <n v="0"/>
    <x v="1"/>
    <x v="1"/>
    <x v="1"/>
    <x v="0"/>
    <n v="524.59664822888669"/>
    <m/>
    <n v="3.7"/>
    <s v="Normal"/>
  </r>
  <r>
    <s v="ORD00460"/>
    <d v="2024-05-07T00:00:00"/>
    <d v="2024-05-07T00:00:00"/>
    <n v="0"/>
    <x v="1"/>
    <x v="4"/>
    <x v="2"/>
    <x v="0"/>
    <n v="268.00967996436378"/>
    <n v="4.4000000000000004"/>
    <n v="4.0999999999999996"/>
    <s v="Low"/>
  </r>
  <r>
    <s v="ORD00461"/>
    <d v="2024-05-26T00:00:00"/>
    <d v="2024-05-29T00:00:00"/>
    <n v="3"/>
    <x v="0"/>
    <x v="4"/>
    <x v="3"/>
    <x v="0"/>
    <n v="257.25"/>
    <n v="4.7"/>
    <n v="4.9000000000000004"/>
    <s v="Low"/>
  </r>
  <r>
    <s v="ORD00462"/>
    <d v="2024-03-03T00:00:00"/>
    <d v="2024-03-03T00:00:00"/>
    <n v="0"/>
    <x v="2"/>
    <x v="0"/>
    <x v="1"/>
    <x v="2"/>
    <n v="1396.29"/>
    <n v="2.9"/>
    <n v="2.9"/>
    <s v="Normal"/>
  </r>
  <r>
    <s v="ORD00463"/>
    <d v="2024-01-10T00:00:00"/>
    <d v="2024-01-12T00:00:00"/>
    <n v="2"/>
    <x v="2"/>
    <x v="4"/>
    <x v="2"/>
    <x v="0"/>
    <n v="522.74"/>
    <n v="4.8"/>
    <n v="4.8"/>
    <s v="Normal"/>
  </r>
  <r>
    <s v="ORD00464"/>
    <d v="2024-03-22T00:00:00"/>
    <d v="2024-03-22T00:00:00"/>
    <n v="0"/>
    <x v="0"/>
    <x v="2"/>
    <x v="2"/>
    <x v="0"/>
    <n v="355.22"/>
    <n v="4.2"/>
    <n v="4.2"/>
    <s v="Low"/>
  </r>
  <r>
    <s v="ORD00465"/>
    <d v="2024-01-14T00:00:00"/>
    <d v="2024-01-14T00:00:00"/>
    <n v="0"/>
    <x v="4"/>
    <x v="2"/>
    <x v="3"/>
    <x v="0"/>
    <n v="1440.3"/>
    <n v="2.7"/>
    <n v="2.5"/>
    <s v="Normal"/>
  </r>
  <r>
    <s v="ORD00466"/>
    <d v="2024-04-29T00:00:00"/>
    <d v="2024-04-29T00:00:00"/>
    <n v="0"/>
    <x v="3"/>
    <x v="0"/>
    <x v="2"/>
    <x v="2"/>
    <n v="421.01361094104072"/>
    <n v="3.6"/>
    <n v="3.6"/>
    <s v="Low"/>
  </r>
  <r>
    <s v="ORD00467"/>
    <d v="2024-04-04T00:00:00"/>
    <d v="2024-04-04T00:00:00"/>
    <n v="0"/>
    <x v="3"/>
    <x v="2"/>
    <x v="2"/>
    <x v="2"/>
    <n v="1565.758112159692"/>
    <n v="3.1"/>
    <n v="2.8"/>
    <s v="High"/>
  </r>
  <r>
    <s v="ORD00468"/>
    <d v="2024-04-04T00:00:00"/>
    <d v="2024-04-06T00:00:00"/>
    <n v="2"/>
    <x v="2"/>
    <x v="4"/>
    <x v="0"/>
    <x v="0"/>
    <n v="395.74"/>
    <n v="4.8"/>
    <n v="4.8"/>
    <s v="Low"/>
  </r>
  <r>
    <s v="ORD00469"/>
    <d v="2024-01-07T00:00:00"/>
    <d v="2024-01-07T00:00:00"/>
    <n v="0"/>
    <x v="1"/>
    <x v="0"/>
    <x v="3"/>
    <x v="2"/>
    <n v="951.64307351301863"/>
    <n v="2.5"/>
    <n v="2.5"/>
    <s v="Normal"/>
  </r>
  <r>
    <s v="ORD00470"/>
    <d v="2024-06-17T00:00:00"/>
    <d v="2024-06-18T00:00:00"/>
    <n v="1"/>
    <x v="3"/>
    <x v="1"/>
    <x v="0"/>
    <x v="0"/>
    <n v="1198.1429934676889"/>
    <n v="3.1"/>
    <n v="3.1"/>
    <s v="Normal"/>
  </r>
  <r>
    <s v="ORD00471"/>
    <d v="2024-05-05T00:00:00"/>
    <d v="2024-05-05T00:00:00"/>
    <n v="0"/>
    <x v="4"/>
    <x v="0"/>
    <x v="3"/>
    <x v="0"/>
    <n v="257.07"/>
    <m/>
    <n v="3.7"/>
    <s v="Low"/>
  </r>
  <r>
    <s v="ORD00472"/>
    <d v="2024-05-13T00:00:00"/>
    <d v="2024-05-14T00:00:00"/>
    <n v="1"/>
    <x v="3"/>
    <x v="3"/>
    <x v="3"/>
    <x v="0"/>
    <n v="1287.4415576327051"/>
    <n v="3.8"/>
    <n v="3.8"/>
    <s v="Normal"/>
  </r>
  <r>
    <s v="ORD00473"/>
    <d v="2024-06-12T00:00:00"/>
    <d v="2024-06-12T00:00:00"/>
    <n v="0"/>
    <x v="2"/>
    <x v="1"/>
    <x v="3"/>
    <x v="0"/>
    <n v="765.48"/>
    <m/>
    <n v="3.7"/>
    <s v="Normal"/>
  </r>
  <r>
    <s v="ORD00474"/>
    <d v="2024-03-01T00:00:00"/>
    <d v="2024-03-01T00:00:00"/>
    <n v="0"/>
    <x v="3"/>
    <x v="0"/>
    <x v="1"/>
    <x v="2"/>
    <n v="1497.665260771181"/>
    <n v="4.3"/>
    <s v="3.5.3"/>
    <s v="Normal"/>
  </r>
  <r>
    <s v="ORD00475"/>
    <d v="2024-03-22T00:00:00"/>
    <d v="2024-03-23T00:00:00"/>
    <n v="1"/>
    <x v="3"/>
    <x v="4"/>
    <x v="3"/>
    <x v="0"/>
    <n v="1923.235471151801"/>
    <n v="2.8"/>
    <n v="2.5"/>
    <s v="High"/>
  </r>
  <r>
    <s v="ORD00476"/>
    <d v="2024-05-29T00:00:00"/>
    <d v="2024-05-29T00:00:00"/>
    <n v="0"/>
    <x v="4"/>
    <x v="1"/>
    <x v="0"/>
    <x v="0"/>
    <n v="784.44"/>
    <n v="3.3"/>
    <n v="3.3"/>
    <s v="Normal"/>
  </r>
  <r>
    <s v="ORD00477"/>
    <d v="2024-01-31T00:00:00"/>
    <d v="2024-02-02T00:00:00"/>
    <n v="2"/>
    <x v="3"/>
    <x v="4"/>
    <x v="1"/>
    <x v="0"/>
    <n v="809.94229091699412"/>
    <m/>
    <n v="3.7"/>
    <s v="Normal"/>
  </r>
  <r>
    <s v="ORD00478"/>
    <d v="2024-01-31T00:00:00"/>
    <d v="2024-01-31T00:00:00"/>
    <n v="0"/>
    <x v="4"/>
    <x v="0"/>
    <x v="3"/>
    <x v="2"/>
    <n v="479.53"/>
    <n v="4.5999999999999996"/>
    <n v="4.5999999999999996"/>
    <s v="Low"/>
  </r>
  <r>
    <s v="ORD00479"/>
    <d v="2024-02-07T00:00:00"/>
    <d v="2024-02-07T00:00:00"/>
    <n v="0"/>
    <x v="4"/>
    <x v="0"/>
    <x v="1"/>
    <x v="0"/>
    <n v="867.5"/>
    <n v="4.2"/>
    <s v="3.5.2"/>
    <s v="Normal"/>
  </r>
  <r>
    <s v="ORD00480"/>
    <d v="2024-03-07T00:00:00"/>
    <d v="2024-03-07T00:00:00"/>
    <n v="0"/>
    <x v="4"/>
    <x v="1"/>
    <x v="1"/>
    <x v="0"/>
    <n v="1310.98"/>
    <n v="3.9"/>
    <n v="3.9"/>
    <s v="Normal"/>
  </r>
  <r>
    <s v="ORD00481"/>
    <d v="2024-05-20T00:00:00"/>
    <d v="2024-05-20T00:00:00"/>
    <n v="0"/>
    <x v="0"/>
    <x v="3"/>
    <x v="3"/>
    <x v="0"/>
    <n v="1245.07"/>
    <n v="2.8"/>
    <n v="2.5"/>
    <s v="Normal"/>
  </r>
  <r>
    <s v="ORD00482"/>
    <d v="2024-01-04T00:00:00"/>
    <d v="2024-01-04T00:00:00"/>
    <n v="0"/>
    <x v="4"/>
    <x v="4"/>
    <x v="0"/>
    <x v="0"/>
    <n v="1270.78"/>
    <n v="3.4"/>
    <n v="3.4"/>
    <s v="Normal"/>
  </r>
  <r>
    <s v="ORD00483"/>
    <d v="2024-06-10T00:00:00"/>
    <d v="2024-06-13T00:00:00"/>
    <n v="3"/>
    <x v="0"/>
    <x v="2"/>
    <x v="2"/>
    <x v="2"/>
    <n v="1392.66"/>
    <n v="2.7"/>
    <n v="2.7"/>
    <s v="Normal"/>
  </r>
  <r>
    <s v="ORD00484"/>
    <d v="2024-01-17T00:00:00"/>
    <d v="2024-01-17T00:00:00"/>
    <n v="0"/>
    <x v="2"/>
    <x v="4"/>
    <x v="3"/>
    <x v="2"/>
    <n v="1376.6"/>
    <n v="4.5999999999999996"/>
    <n v="4.5999999999999996"/>
    <s v="Normal"/>
  </r>
  <r>
    <s v="ORD00485"/>
    <d v="2024-03-25T00:00:00"/>
    <d v="2024-03-25T00:00:00"/>
    <n v="0"/>
    <x v="0"/>
    <x v="3"/>
    <x v="3"/>
    <x v="0"/>
    <n v="418.39"/>
    <n v="3.9"/>
    <n v="3.5"/>
    <s v="Low"/>
  </r>
  <r>
    <s v="ORD00486"/>
    <d v="2024-04-11T00:00:00"/>
    <d v="2024-04-12T00:00:00"/>
    <n v="1"/>
    <x v="0"/>
    <x v="3"/>
    <x v="1"/>
    <x v="2"/>
    <n v="424.65"/>
    <n v="3"/>
    <n v="3"/>
    <s v="Low"/>
  </r>
  <r>
    <s v="ORD00487"/>
    <d v="2024-02-17T00:00:00"/>
    <d v="2024-02-17T00:00:00"/>
    <n v="0"/>
    <x v="3"/>
    <x v="3"/>
    <x v="0"/>
    <x v="1"/>
    <n v="330.33997830609229"/>
    <n v="4"/>
    <s v="N/A"/>
    <s v="Low"/>
  </r>
  <r>
    <s v="ORD00488"/>
    <d v="2024-03-03T00:00:00"/>
    <d v="2024-03-06T00:00:00"/>
    <n v="3"/>
    <x v="3"/>
    <x v="3"/>
    <x v="1"/>
    <x v="0"/>
    <n v="1816.72158898577"/>
    <n v="3.7"/>
    <n v="3.7"/>
    <s v="High"/>
  </r>
  <r>
    <s v="ORD00489"/>
    <d v="2024-01-23T00:00:00"/>
    <d v="2024-01-23T00:00:00"/>
    <n v="0"/>
    <x v="2"/>
    <x v="4"/>
    <x v="1"/>
    <x v="0"/>
    <n v="459.3"/>
    <n v="4.7"/>
    <s v="3.5.7"/>
    <s v="Low"/>
  </r>
  <r>
    <s v="ORD00490"/>
    <d v="2024-05-14T00:00:00"/>
    <d v="2024-05-14T00:00:00"/>
    <n v="0"/>
    <x v="1"/>
    <x v="1"/>
    <x v="1"/>
    <x v="2"/>
    <n v="806.01012504288974"/>
    <n v="3.4"/>
    <s v="3.3.5"/>
    <s v="Normal"/>
  </r>
  <r>
    <s v="ORD00491"/>
    <d v="2024-05-19T00:00:00"/>
    <d v="2024-05-19T00:00:00"/>
    <n v="0"/>
    <x v="2"/>
    <x v="0"/>
    <x v="2"/>
    <x v="0"/>
    <n v="704.9"/>
    <n v="2.9"/>
    <n v="2.8"/>
    <s v="Normal"/>
  </r>
  <r>
    <s v="ORD00492"/>
    <d v="2024-03-22T00:00:00"/>
    <d v="2024-03-24T00:00:00"/>
    <n v="2"/>
    <x v="4"/>
    <x v="1"/>
    <x v="2"/>
    <x v="2"/>
    <n v="276.17"/>
    <n v="5"/>
    <n v="4.5"/>
    <s v="Low"/>
  </r>
  <r>
    <s v="ORD00493"/>
    <d v="2024-05-15T00:00:00"/>
    <d v="2024-05-15T00:00:00"/>
    <n v="0"/>
    <x v="1"/>
    <x v="4"/>
    <x v="0"/>
    <x v="2"/>
    <n v="218.76083073877379"/>
    <n v="4.0999999999999996"/>
    <n v="4.0999999999999996"/>
    <s v="Low"/>
  </r>
  <r>
    <s v="ORD00494"/>
    <d v="2024-03-09T00:00:00"/>
    <d v="2024-03-11T00:00:00"/>
    <n v="2"/>
    <x v="0"/>
    <x v="4"/>
    <x v="1"/>
    <x v="1"/>
    <n v="661.25"/>
    <n v="4.5999999999999996"/>
    <s v="N/A"/>
    <s v="Normal"/>
  </r>
  <r>
    <s v="ORD00495"/>
    <d v="2024-02-14T00:00:00"/>
    <d v="2024-02-14T00:00:00"/>
    <n v="0"/>
    <x v="4"/>
    <x v="2"/>
    <x v="2"/>
    <x v="0"/>
    <n v="1248.07"/>
    <n v="4.2"/>
    <n v="4.2"/>
    <s v="Normal"/>
  </r>
  <r>
    <s v="ORD00496"/>
    <d v="2024-05-31T00:00:00"/>
    <d v="2024-05-31T00:00:00"/>
    <n v="0"/>
    <x v="3"/>
    <x v="2"/>
    <x v="0"/>
    <x v="0"/>
    <n v="1256.4890359957981"/>
    <n v="3"/>
    <n v="3"/>
    <s v="Normal"/>
  </r>
  <r>
    <s v="ORD00497"/>
    <d v="2024-05-06T00:00:00"/>
    <d v="2024-05-08T00:00:00"/>
    <n v="2"/>
    <x v="3"/>
    <x v="4"/>
    <x v="1"/>
    <x v="2"/>
    <n v="336.15031664472792"/>
    <n v="2.6"/>
    <n v="2.6"/>
    <s v="Low"/>
  </r>
  <r>
    <s v="ORD00498"/>
    <d v="2024-06-03T00:00:00"/>
    <d v="2024-06-03T00:00:00"/>
    <n v="0"/>
    <x v="0"/>
    <x v="2"/>
    <x v="1"/>
    <x v="0"/>
    <n v="200.89"/>
    <m/>
    <n v="3.7"/>
    <s v="Low"/>
  </r>
  <r>
    <s v="ORD00499"/>
    <d v="2024-02-21T00:00:00"/>
    <d v="2024-02-21T00:00:00"/>
    <n v="0"/>
    <x v="4"/>
    <x v="0"/>
    <x v="0"/>
    <x v="1"/>
    <n v="1394.42"/>
    <n v="4.5999999999999996"/>
    <s v="N/A"/>
    <s v="Normal"/>
  </r>
  <r>
    <s v="ORD00500"/>
    <d v="2024-03-23T00:00:00"/>
    <d v="2024-03-23T00:00:00"/>
    <n v="0"/>
    <x v="0"/>
    <x v="4"/>
    <x v="0"/>
    <x v="2"/>
    <n v="1206.68"/>
    <n v="4.5999999999999996"/>
    <n v="4.5999999999999996"/>
    <s v="Normal"/>
  </r>
  <r>
    <s v="ORD00501"/>
    <d v="2024-04-03T00:00:00"/>
    <d v="2024-04-03T00:00:00"/>
    <n v="0"/>
    <x v="3"/>
    <x v="3"/>
    <x v="3"/>
    <x v="0"/>
    <n v="859.45823689798806"/>
    <n v="3.3"/>
    <n v="3.2"/>
    <s v="Normal"/>
  </r>
  <r>
    <s v="ORD00502"/>
    <d v="2024-02-10T00:00:00"/>
    <d v="2024-02-13T00:00:00"/>
    <n v="3"/>
    <x v="2"/>
    <x v="3"/>
    <x v="2"/>
    <x v="0"/>
    <n v="426.46"/>
    <n v="4.9000000000000004"/>
    <n v="4.5"/>
    <s v="Low"/>
  </r>
  <r>
    <s v="ORD00503"/>
    <d v="2024-06-26T00:00:00"/>
    <d v="2024-06-28T00:00:00"/>
    <n v="2"/>
    <x v="3"/>
    <x v="4"/>
    <x v="0"/>
    <x v="2"/>
    <n v="932.75477877075275"/>
    <n v="4.3"/>
    <n v="4.3"/>
    <s v="Normal"/>
  </r>
  <r>
    <s v="ORD00504"/>
    <d v="2024-03-16T00:00:00"/>
    <d v="2024-03-16T00:00:00"/>
    <n v="0"/>
    <x v="4"/>
    <x v="1"/>
    <x v="1"/>
    <x v="1"/>
    <n v="1305.98"/>
    <n v="4.4000000000000004"/>
    <s v="N/A"/>
    <s v="Normal"/>
  </r>
  <r>
    <s v="ORD00505"/>
    <d v="2024-05-25T00:00:00"/>
    <d v="2024-05-25T00:00:00"/>
    <n v="0"/>
    <x v="4"/>
    <x v="2"/>
    <x v="2"/>
    <x v="0"/>
    <n v="1397.35"/>
    <n v="4.9000000000000004"/>
    <n v="4.5"/>
    <s v="Normal"/>
  </r>
  <r>
    <s v="ORD00506"/>
    <d v="2024-02-26T00:00:00"/>
    <d v="2024-02-29T00:00:00"/>
    <n v="3"/>
    <x v="1"/>
    <x v="1"/>
    <x v="1"/>
    <x v="2"/>
    <n v="253.6584076082992"/>
    <n v="4.4000000000000004"/>
    <s v="3.5.3.5"/>
    <s v="Low"/>
  </r>
  <r>
    <s v="ORD00507"/>
    <d v="2024-03-01T00:00:00"/>
    <d v="2024-03-01T00:00:00"/>
    <n v="0"/>
    <x v="3"/>
    <x v="4"/>
    <x v="3"/>
    <x v="1"/>
    <n v="1709.6145400287869"/>
    <n v="4.2"/>
    <s v="N/A"/>
    <s v="High"/>
  </r>
  <r>
    <s v="ORD00508"/>
    <d v="2024-03-26T00:00:00"/>
    <d v="2024-03-27T00:00:00"/>
    <n v="1"/>
    <x v="0"/>
    <x v="0"/>
    <x v="0"/>
    <x v="1"/>
    <n v="524.4"/>
    <n v="2.7"/>
    <s v="N/A"/>
    <s v="Normal"/>
  </r>
  <r>
    <s v="ORD00509"/>
    <d v="2024-03-06T00:00:00"/>
    <d v="2024-03-06T00:00:00"/>
    <n v="0"/>
    <x v="0"/>
    <x v="1"/>
    <x v="3"/>
    <x v="0"/>
    <n v="701.72"/>
    <n v="4.3"/>
    <n v="4"/>
    <s v="Normal"/>
  </r>
  <r>
    <s v="ORD00510"/>
    <d v="2024-02-12T00:00:00"/>
    <d v="2024-02-13T00:00:00"/>
    <n v="1"/>
    <x v="2"/>
    <x v="3"/>
    <x v="2"/>
    <x v="2"/>
    <n v="909.83"/>
    <n v="2.8"/>
    <n v="2.8"/>
    <s v="Normal"/>
  </r>
  <r>
    <s v="ORD00511"/>
    <d v="2024-05-02T00:00:00"/>
    <d v="2024-05-02T00:00:00"/>
    <n v="0"/>
    <x v="1"/>
    <x v="4"/>
    <x v="0"/>
    <x v="0"/>
    <n v="521.22416548223987"/>
    <n v="4.5"/>
    <n v="4.5"/>
    <s v="Normal"/>
  </r>
  <r>
    <s v="ORD00512"/>
    <d v="2024-01-09T00:00:00"/>
    <d v="2024-01-09T00:00:00"/>
    <n v="0"/>
    <x v="0"/>
    <x v="0"/>
    <x v="2"/>
    <x v="0"/>
    <n v="1437.16"/>
    <n v="2.7"/>
    <n v="2.7"/>
    <s v="Normal"/>
  </r>
  <r>
    <s v="ORD00513"/>
    <d v="2024-02-13T00:00:00"/>
    <d v="2024-02-14T00:00:00"/>
    <n v="1"/>
    <x v="4"/>
    <x v="1"/>
    <x v="3"/>
    <x v="2"/>
    <n v="639.34"/>
    <n v="5"/>
    <n v="5"/>
    <s v="Normal"/>
  </r>
  <r>
    <s v="ORD00514"/>
    <d v="2024-05-03T00:00:00"/>
    <d v="2024-05-06T00:00:00"/>
    <n v="3"/>
    <x v="0"/>
    <x v="3"/>
    <x v="0"/>
    <x v="0"/>
    <n v="989.51"/>
    <n v="3.6"/>
    <n v="3.6"/>
    <s v="Normal"/>
  </r>
  <r>
    <s v="ORD00515"/>
    <d v="2024-01-14T00:00:00"/>
    <d v="2024-01-14T00:00:00"/>
    <n v="0"/>
    <x v="3"/>
    <x v="4"/>
    <x v="0"/>
    <x v="0"/>
    <n v="986.89472950847983"/>
    <m/>
    <n v="3.7"/>
    <s v="Normal"/>
  </r>
  <r>
    <s v="ORD00516"/>
    <d v="2024-05-18T00:00:00"/>
    <d v="2024-05-18T00:00:00"/>
    <n v="0"/>
    <x v="3"/>
    <x v="0"/>
    <x v="0"/>
    <x v="0"/>
    <n v="437.71664853168909"/>
    <m/>
    <n v="3.7"/>
    <s v="Low"/>
  </r>
  <r>
    <s v="ORD00517"/>
    <d v="2024-05-20T00:00:00"/>
    <d v="2024-05-20T00:00:00"/>
    <n v="0"/>
    <x v="2"/>
    <x v="4"/>
    <x v="3"/>
    <x v="2"/>
    <n v="669.08"/>
    <n v="3.6"/>
    <n v="3.6"/>
    <s v="Normal"/>
  </r>
  <r>
    <s v="ORD00518"/>
    <d v="2024-03-16T00:00:00"/>
    <d v="2024-03-16T00:00:00"/>
    <n v="0"/>
    <x v="1"/>
    <x v="3"/>
    <x v="0"/>
    <x v="0"/>
    <n v="216.0509182763405"/>
    <n v="3"/>
    <n v="3"/>
    <s v="Low"/>
  </r>
  <r>
    <s v="ORD00519"/>
    <d v="2024-06-12T00:00:00"/>
    <d v="2024-06-12T00:00:00"/>
    <n v="0"/>
    <x v="0"/>
    <x v="3"/>
    <x v="3"/>
    <x v="0"/>
    <n v="600.86"/>
    <n v="3.5"/>
    <n v="3.5"/>
    <s v="Normal"/>
  </r>
  <r>
    <s v="ORD00520"/>
    <d v="2024-05-05T00:00:00"/>
    <d v="2024-05-08T00:00:00"/>
    <n v="3"/>
    <x v="3"/>
    <x v="1"/>
    <x v="1"/>
    <x v="0"/>
    <n v="593.63862817126892"/>
    <n v="4.7"/>
    <s v="3.5.7"/>
    <s v="Normal"/>
  </r>
  <r>
    <s v="ORD00521"/>
    <d v="2024-04-04T00:00:00"/>
    <d v="2024-04-04T00:00:00"/>
    <n v="0"/>
    <x v="2"/>
    <x v="1"/>
    <x v="2"/>
    <x v="0"/>
    <n v="771.66"/>
    <n v="3.2"/>
    <n v="3.2"/>
    <s v="Normal"/>
  </r>
  <r>
    <s v="ORD00522"/>
    <d v="2024-03-09T00:00:00"/>
    <d v="2024-03-11T00:00:00"/>
    <n v="2"/>
    <x v="0"/>
    <x v="4"/>
    <x v="3"/>
    <x v="1"/>
    <n v="311.42"/>
    <n v="3.4"/>
    <s v="N/A"/>
    <s v="Low"/>
  </r>
  <r>
    <s v="ORD00523"/>
    <d v="2024-05-18T00:00:00"/>
    <d v="2024-05-19T00:00:00"/>
    <n v="1"/>
    <x v="1"/>
    <x v="4"/>
    <x v="3"/>
    <x v="0"/>
    <n v="856.72988029943372"/>
    <n v="4.5"/>
    <n v="4.5"/>
    <s v="Normal"/>
  </r>
  <r>
    <s v="ORD00524"/>
    <d v="2024-04-17T00:00:00"/>
    <d v="2024-04-19T00:00:00"/>
    <n v="2"/>
    <x v="2"/>
    <x v="2"/>
    <x v="0"/>
    <x v="0"/>
    <n v="819.14"/>
    <n v="2.7"/>
    <n v="2.7"/>
    <s v="Normal"/>
  </r>
  <r>
    <s v="ORD00525"/>
    <d v="2024-01-09T00:00:00"/>
    <d v="2024-01-11T00:00:00"/>
    <n v="2"/>
    <x v="1"/>
    <x v="2"/>
    <x v="0"/>
    <x v="0"/>
    <n v="236.12017218516769"/>
    <n v="4.4000000000000004"/>
    <n v="4.4000000000000004"/>
    <s v="Low"/>
  </r>
  <r>
    <s v="ORD00526"/>
    <d v="2024-02-14T00:00:00"/>
    <d v="2024-02-14T00:00:00"/>
    <n v="0"/>
    <x v="4"/>
    <x v="4"/>
    <x v="0"/>
    <x v="0"/>
    <n v="255.48"/>
    <n v="2.7"/>
    <n v="2.7"/>
    <s v="Low"/>
  </r>
  <r>
    <s v="ORD00527"/>
    <d v="2024-06-23T00:00:00"/>
    <d v="2024-06-24T00:00:00"/>
    <n v="1"/>
    <x v="4"/>
    <x v="4"/>
    <x v="2"/>
    <x v="0"/>
    <n v="615.66999999999996"/>
    <n v="4.3"/>
    <n v="4.3"/>
    <s v="Normal"/>
  </r>
  <r>
    <s v="ORD00528"/>
    <d v="2024-01-18T00:00:00"/>
    <d v="2024-01-18T00:00:00"/>
    <n v="0"/>
    <x v="2"/>
    <x v="2"/>
    <x v="1"/>
    <x v="1"/>
    <n v="917.67"/>
    <n v="4.5999999999999996"/>
    <s v="N/A"/>
    <s v="Normal"/>
  </r>
  <r>
    <s v="ORD00529"/>
    <d v="2024-05-13T00:00:00"/>
    <d v="2024-05-14T00:00:00"/>
    <n v="1"/>
    <x v="0"/>
    <x v="2"/>
    <x v="1"/>
    <x v="0"/>
    <n v="346.27"/>
    <m/>
    <n v="3.7"/>
    <s v="Low"/>
  </r>
  <r>
    <s v="ORD00530"/>
    <d v="2024-05-25T00:00:00"/>
    <d v="2024-05-27T00:00:00"/>
    <n v="2"/>
    <x v="1"/>
    <x v="1"/>
    <x v="3"/>
    <x v="0"/>
    <n v="617.17759404204014"/>
    <n v="2.8"/>
    <n v="2.5"/>
    <s v="Normal"/>
  </r>
  <r>
    <s v="ORD00531"/>
    <d v="2024-03-14T00:00:00"/>
    <d v="2024-03-14T00:00:00"/>
    <n v="0"/>
    <x v="1"/>
    <x v="0"/>
    <x v="1"/>
    <x v="2"/>
    <n v="360.02744103593568"/>
    <n v="4.0999999999999996"/>
    <s v="3.5.1"/>
    <s v="Low"/>
  </r>
  <r>
    <s v="ORD00532"/>
    <d v="2024-05-26T00:00:00"/>
    <d v="2024-05-28T00:00:00"/>
    <n v="2"/>
    <x v="2"/>
    <x v="1"/>
    <x v="0"/>
    <x v="1"/>
    <n v="558.04"/>
    <n v="2.9"/>
    <s v="N/A"/>
    <s v="Normal"/>
  </r>
  <r>
    <s v="ORD00533"/>
    <d v="2024-06-04T00:00:00"/>
    <d v="2024-06-07T00:00:00"/>
    <n v="3"/>
    <x v="2"/>
    <x v="1"/>
    <x v="1"/>
    <x v="2"/>
    <n v="1356.45"/>
    <n v="3.3"/>
    <n v="3.3"/>
    <s v="Normal"/>
  </r>
  <r>
    <s v="ORD00534"/>
    <d v="2024-03-01T00:00:00"/>
    <d v="2024-03-01T00:00:00"/>
    <n v="0"/>
    <x v="2"/>
    <x v="0"/>
    <x v="2"/>
    <x v="1"/>
    <n v="226.3"/>
    <n v="4.5"/>
    <s v="N/A"/>
    <s v="Low"/>
  </r>
  <r>
    <s v="ORD00535"/>
    <d v="2024-03-18T00:00:00"/>
    <d v="2024-03-18T00:00:00"/>
    <n v="0"/>
    <x v="3"/>
    <x v="3"/>
    <x v="3"/>
    <x v="0"/>
    <n v="1973.964712841559"/>
    <n v="3.1"/>
    <n v="3"/>
    <s v="High"/>
  </r>
  <r>
    <s v="ORD00536"/>
    <d v="2024-03-17T00:00:00"/>
    <d v="2024-03-20T00:00:00"/>
    <n v="3"/>
    <x v="2"/>
    <x v="0"/>
    <x v="2"/>
    <x v="2"/>
    <n v="1147.44"/>
    <n v="4"/>
    <n v="4"/>
    <s v="Normal"/>
  </r>
  <r>
    <s v="ORD00537"/>
    <d v="2024-01-23T00:00:00"/>
    <d v="2024-01-23T00:00:00"/>
    <n v="0"/>
    <x v="2"/>
    <x v="4"/>
    <x v="1"/>
    <x v="2"/>
    <n v="1163.23"/>
    <n v="4.4000000000000004"/>
    <s v="3.5.3.5"/>
    <s v="Normal"/>
  </r>
  <r>
    <s v="ORD00538"/>
    <d v="2024-04-05T00:00:00"/>
    <d v="2024-04-05T00:00:00"/>
    <n v="0"/>
    <x v="0"/>
    <x v="2"/>
    <x v="0"/>
    <x v="0"/>
    <n v="285.3"/>
    <n v="4.3"/>
    <n v="4.3"/>
    <s v="Low"/>
  </r>
  <r>
    <s v="ORD00539"/>
    <d v="2024-04-13T00:00:00"/>
    <d v="2024-04-13T00:00:00"/>
    <n v="0"/>
    <x v="1"/>
    <x v="2"/>
    <x v="3"/>
    <x v="1"/>
    <n v="282.16218123516433"/>
    <n v="4.7"/>
    <s v="N/A"/>
    <s v="Low"/>
  </r>
  <r>
    <s v="ORD00540"/>
    <d v="2024-02-21T00:00:00"/>
    <d v="2024-02-21T00:00:00"/>
    <n v="0"/>
    <x v="0"/>
    <x v="4"/>
    <x v="3"/>
    <x v="2"/>
    <n v="793.38"/>
    <n v="4.8"/>
    <n v="4.5999999999999996"/>
    <s v="Normal"/>
  </r>
  <r>
    <s v="ORD00541"/>
    <d v="2024-06-29T00:00:00"/>
    <d v="2024-06-29T00:00:00"/>
    <n v="0"/>
    <x v="3"/>
    <x v="0"/>
    <x v="1"/>
    <x v="2"/>
    <n v="1154.868779855113"/>
    <n v="4.0999999999999996"/>
    <s v="3.5.1"/>
    <s v="Normal"/>
  </r>
  <r>
    <s v="ORD00542"/>
    <d v="2024-02-01T00:00:00"/>
    <d v="2024-02-04T00:00:00"/>
    <n v="3"/>
    <x v="0"/>
    <x v="4"/>
    <x v="2"/>
    <x v="2"/>
    <n v="835.42"/>
    <n v="3.6"/>
    <n v="3.6"/>
    <s v="Normal"/>
  </r>
  <r>
    <s v="ORD00543"/>
    <d v="2024-05-01T00:00:00"/>
    <d v="2024-05-03T00:00:00"/>
    <n v="2"/>
    <x v="1"/>
    <x v="0"/>
    <x v="2"/>
    <x v="1"/>
    <n v="273.3566221579668"/>
    <n v="4.7"/>
    <s v="N/A"/>
    <s v="Low"/>
  </r>
  <r>
    <s v="ORD00544"/>
    <d v="2024-06-25T00:00:00"/>
    <d v="2024-06-25T00:00:00"/>
    <n v="0"/>
    <x v="3"/>
    <x v="1"/>
    <x v="1"/>
    <x v="2"/>
    <n v="356.6415330594055"/>
    <n v="4.5999999999999996"/>
    <s v="3.5.6"/>
    <s v="Low"/>
  </r>
  <r>
    <s v="ORD00545"/>
    <d v="2024-02-24T00:00:00"/>
    <d v="2024-02-24T00:00:00"/>
    <n v="0"/>
    <x v="4"/>
    <x v="4"/>
    <x v="0"/>
    <x v="2"/>
    <n v="549.80999999999995"/>
    <n v="3.5"/>
    <n v="3.5"/>
    <s v="Normal"/>
  </r>
  <r>
    <s v="ORD00546"/>
    <d v="2024-01-06T00:00:00"/>
    <d v="2024-01-06T00:00:00"/>
    <n v="0"/>
    <x v="0"/>
    <x v="3"/>
    <x v="0"/>
    <x v="0"/>
    <n v="1041.58"/>
    <n v="4"/>
    <n v="4"/>
    <s v="Normal"/>
  </r>
  <r>
    <s v="ORD00547"/>
    <d v="2024-01-03T00:00:00"/>
    <d v="2024-01-03T00:00:00"/>
    <n v="0"/>
    <x v="3"/>
    <x v="2"/>
    <x v="2"/>
    <x v="0"/>
    <n v="1518.722681849948"/>
    <n v="4.3"/>
    <n v="4.3"/>
    <s v="High"/>
  </r>
  <r>
    <s v="ORD00548"/>
    <d v="2024-03-11T00:00:00"/>
    <d v="2024-03-12T00:00:00"/>
    <n v="1"/>
    <x v="2"/>
    <x v="0"/>
    <x v="1"/>
    <x v="0"/>
    <n v="527.6"/>
    <n v="3.7"/>
    <n v="3.7"/>
    <s v="Normal"/>
  </r>
  <r>
    <s v="ORD00549"/>
    <d v="2024-06-22T00:00:00"/>
    <d v="2024-06-24T00:00:00"/>
    <n v="2"/>
    <x v="1"/>
    <x v="3"/>
    <x v="3"/>
    <x v="1"/>
    <n v="138.8416030569405"/>
    <n v="5"/>
    <s v="N/A"/>
    <s v="Low"/>
  </r>
  <r>
    <s v="ORD00550"/>
    <d v="2024-04-05T00:00:00"/>
    <d v="2024-04-07T00:00:00"/>
    <n v="2"/>
    <x v="1"/>
    <x v="2"/>
    <x v="2"/>
    <x v="0"/>
    <n v="389.60457852322668"/>
    <n v="2.8"/>
    <n v="2.8"/>
    <s v="Low"/>
  </r>
  <r>
    <s v="ORD00551"/>
    <d v="2024-01-17T00:00:00"/>
    <d v="2024-01-17T00:00:00"/>
    <n v="0"/>
    <x v="3"/>
    <x v="0"/>
    <x v="2"/>
    <x v="2"/>
    <n v="727.28989102331752"/>
    <n v="4.3"/>
    <n v="4.3"/>
    <s v="Normal"/>
  </r>
  <r>
    <s v="ORD00552"/>
    <d v="2024-06-15T00:00:00"/>
    <d v="2024-06-15T00:00:00"/>
    <n v="0"/>
    <x v="4"/>
    <x v="4"/>
    <x v="0"/>
    <x v="0"/>
    <n v="1369.59"/>
    <n v="4.5"/>
    <n v="4.5"/>
    <s v="Normal"/>
  </r>
  <r>
    <s v="ORD00553"/>
    <d v="2024-06-02T00:00:00"/>
    <d v="2024-06-03T00:00:00"/>
    <n v="1"/>
    <x v="3"/>
    <x v="4"/>
    <x v="3"/>
    <x v="2"/>
    <n v="1418.2348350374441"/>
    <n v="5"/>
    <n v="5"/>
    <s v="Normal"/>
  </r>
  <r>
    <s v="ORD00554"/>
    <d v="2024-03-07T00:00:00"/>
    <d v="2024-03-08T00:00:00"/>
    <n v="1"/>
    <x v="2"/>
    <x v="3"/>
    <x v="3"/>
    <x v="2"/>
    <n v="957.93"/>
    <n v="5"/>
    <n v="5"/>
    <s v="Normal"/>
  </r>
  <r>
    <s v="ORD00555"/>
    <d v="2024-02-18T00:00:00"/>
    <d v="2024-02-18T00:00:00"/>
    <n v="0"/>
    <x v="4"/>
    <x v="2"/>
    <x v="1"/>
    <x v="0"/>
    <n v="1378.48"/>
    <n v="4.2"/>
    <s v="3.5.2"/>
    <s v="Normal"/>
  </r>
  <r>
    <s v="ORD00556"/>
    <d v="2024-05-09T00:00:00"/>
    <d v="2024-05-09T00:00:00"/>
    <n v="0"/>
    <x v="4"/>
    <x v="2"/>
    <x v="0"/>
    <x v="1"/>
    <n v="581.91999999999996"/>
    <n v="3.7"/>
    <s v="N/A"/>
    <s v="Normal"/>
  </r>
  <r>
    <s v="ORD00557"/>
    <d v="2024-03-07T00:00:00"/>
    <d v="2024-03-10T00:00:00"/>
    <n v="3"/>
    <x v="1"/>
    <x v="4"/>
    <x v="2"/>
    <x v="0"/>
    <n v="696.20897754302723"/>
    <n v="3.1"/>
    <n v="2.8"/>
    <s v="Normal"/>
  </r>
  <r>
    <s v="ORD00558"/>
    <d v="2024-02-27T00:00:00"/>
    <d v="2024-03-01T00:00:00"/>
    <n v="3"/>
    <x v="3"/>
    <x v="3"/>
    <x v="2"/>
    <x v="1"/>
    <n v="921.01277252260536"/>
    <n v="4"/>
    <s v="N/A"/>
    <s v="Normal"/>
  </r>
  <r>
    <s v="ORD00559"/>
    <d v="2024-04-28T00:00:00"/>
    <d v="2024-04-28T00:00:00"/>
    <n v="0"/>
    <x v="0"/>
    <x v="3"/>
    <x v="3"/>
    <x v="0"/>
    <n v="1326.31"/>
    <n v="4"/>
    <n v="4"/>
    <s v="Normal"/>
  </r>
  <r>
    <s v="ORD00560"/>
    <d v="2024-06-07T00:00:00"/>
    <d v="2024-06-07T00:00:00"/>
    <n v="0"/>
    <x v="2"/>
    <x v="4"/>
    <x v="3"/>
    <x v="0"/>
    <n v="1327.75"/>
    <n v="3.5"/>
    <n v="3.5"/>
    <s v="Normal"/>
  </r>
  <r>
    <s v="ORD00561"/>
    <d v="2024-03-17T00:00:00"/>
    <d v="2024-03-18T00:00:00"/>
    <n v="1"/>
    <x v="0"/>
    <x v="4"/>
    <x v="0"/>
    <x v="2"/>
    <n v="1490.05"/>
    <n v="3.4"/>
    <n v="3.4"/>
    <s v="Normal"/>
  </r>
  <r>
    <s v="ORD00562"/>
    <d v="2024-05-25T00:00:00"/>
    <d v="2024-05-26T00:00:00"/>
    <n v="1"/>
    <x v="4"/>
    <x v="0"/>
    <x v="0"/>
    <x v="0"/>
    <n v="1212.6199999999999"/>
    <n v="3.7"/>
    <n v="3.7"/>
    <s v="Normal"/>
  </r>
  <r>
    <s v="ORD00563"/>
    <d v="2024-06-10T00:00:00"/>
    <d v="2024-06-10T00:00:00"/>
    <n v="0"/>
    <x v="3"/>
    <x v="1"/>
    <x v="3"/>
    <x v="0"/>
    <n v="1061.8629232466519"/>
    <n v="3"/>
    <n v="3"/>
    <s v="Normal"/>
  </r>
  <r>
    <s v="ORD00564"/>
    <d v="2024-02-13T00:00:00"/>
    <d v="2024-02-15T00:00:00"/>
    <n v="2"/>
    <x v="4"/>
    <x v="3"/>
    <x v="3"/>
    <x v="2"/>
    <n v="368.23"/>
    <m/>
    <n v="3.8"/>
    <s v="Low"/>
  </r>
  <r>
    <s v="ORD00565"/>
    <d v="2024-04-19T00:00:00"/>
    <d v="2024-04-20T00:00:00"/>
    <n v="1"/>
    <x v="2"/>
    <x v="3"/>
    <x v="1"/>
    <x v="1"/>
    <n v="206.07"/>
    <n v="3.8"/>
    <s v="N/A"/>
    <s v="Low"/>
  </r>
  <r>
    <s v="ORD00566"/>
    <d v="2024-04-05T00:00:00"/>
    <d v="2024-04-05T00:00:00"/>
    <n v="0"/>
    <x v="3"/>
    <x v="2"/>
    <x v="0"/>
    <x v="2"/>
    <n v="301.0186653443003"/>
    <n v="2.5"/>
    <n v="2.5"/>
    <s v="Low"/>
  </r>
  <r>
    <s v="ORD00567"/>
    <d v="2024-03-04T00:00:00"/>
    <d v="2024-03-04T00:00:00"/>
    <n v="0"/>
    <x v="3"/>
    <x v="0"/>
    <x v="0"/>
    <x v="2"/>
    <n v="449.62042754100509"/>
    <n v="3.8"/>
    <n v="4"/>
    <s v="Low"/>
  </r>
  <r>
    <s v="ORD00568"/>
    <d v="2024-03-19T00:00:00"/>
    <d v="2024-03-19T00:00:00"/>
    <n v="0"/>
    <x v="0"/>
    <x v="1"/>
    <x v="2"/>
    <x v="2"/>
    <n v="1433"/>
    <n v="3.6"/>
    <n v="3.6"/>
    <s v="Normal"/>
  </r>
  <r>
    <s v="ORD00569"/>
    <d v="2024-05-13T00:00:00"/>
    <d v="2024-05-15T00:00:00"/>
    <n v="2"/>
    <x v="1"/>
    <x v="0"/>
    <x v="1"/>
    <x v="0"/>
    <n v="897.36531583024805"/>
    <n v="5"/>
    <n v="5"/>
    <s v="Normal"/>
  </r>
  <r>
    <s v="ORD00570"/>
    <d v="2024-03-28T00:00:00"/>
    <d v="2024-03-29T00:00:00"/>
    <n v="1"/>
    <x v="3"/>
    <x v="4"/>
    <x v="0"/>
    <x v="0"/>
    <n v="1931.1758175124889"/>
    <n v="4.8"/>
    <n v="4.8"/>
    <s v="High"/>
  </r>
  <r>
    <s v="ORD00571"/>
    <d v="2024-04-13T00:00:00"/>
    <d v="2024-04-13T00:00:00"/>
    <n v="0"/>
    <x v="4"/>
    <x v="4"/>
    <x v="0"/>
    <x v="2"/>
    <n v="474.55"/>
    <n v="2.6"/>
    <n v="2.6"/>
    <s v="Low"/>
  </r>
  <r>
    <s v="ORD00572"/>
    <d v="2024-05-09T00:00:00"/>
    <d v="2024-05-09T00:00:00"/>
    <n v="0"/>
    <x v="0"/>
    <x v="0"/>
    <x v="3"/>
    <x v="2"/>
    <n v="687.75"/>
    <n v="4.0999999999999996"/>
    <n v="4.0999999999999996"/>
    <s v="Normal"/>
  </r>
  <r>
    <s v="ORD00573"/>
    <d v="2024-05-16T00:00:00"/>
    <d v="2024-05-18T00:00:00"/>
    <n v="2"/>
    <x v="0"/>
    <x v="2"/>
    <x v="3"/>
    <x v="1"/>
    <n v="1060.56"/>
    <n v="4.0999999999999996"/>
    <s v="N/A"/>
    <s v="Normal"/>
  </r>
  <r>
    <s v="ORD00574"/>
    <d v="2024-01-06T00:00:00"/>
    <d v="2024-01-06T00:00:00"/>
    <n v="0"/>
    <x v="0"/>
    <x v="3"/>
    <x v="1"/>
    <x v="0"/>
    <n v="694.33"/>
    <n v="3.9"/>
    <n v="3.9"/>
    <s v="Normal"/>
  </r>
  <r>
    <s v="ORD00575"/>
    <d v="2024-05-01T00:00:00"/>
    <d v="2024-05-04T00:00:00"/>
    <n v="3"/>
    <x v="4"/>
    <x v="4"/>
    <x v="3"/>
    <x v="0"/>
    <n v="591.45000000000005"/>
    <n v="4.2"/>
    <n v="4.4000000000000004"/>
    <s v="Normal"/>
  </r>
  <r>
    <s v="ORD00576"/>
    <d v="2024-06-18T00:00:00"/>
    <d v="2024-06-20T00:00:00"/>
    <n v="2"/>
    <x v="3"/>
    <x v="2"/>
    <x v="0"/>
    <x v="2"/>
    <n v="1003.62472922599"/>
    <n v="4.7"/>
    <n v="4.7"/>
    <s v="Normal"/>
  </r>
  <r>
    <s v="ORD00577"/>
    <d v="2024-05-10T00:00:00"/>
    <d v="2024-05-13T00:00:00"/>
    <n v="3"/>
    <x v="1"/>
    <x v="1"/>
    <x v="2"/>
    <x v="2"/>
    <n v="230.72022436882759"/>
    <n v="2.8"/>
    <n v="2.8"/>
    <s v="Low"/>
  </r>
  <r>
    <s v="ORD00578"/>
    <d v="2024-02-20T00:00:00"/>
    <d v="2024-02-22T00:00:00"/>
    <n v="2"/>
    <x v="4"/>
    <x v="0"/>
    <x v="0"/>
    <x v="2"/>
    <n v="665.3"/>
    <n v="3.5"/>
    <n v="3.5"/>
    <s v="Normal"/>
  </r>
  <r>
    <s v="ORD00579"/>
    <d v="2024-02-11T00:00:00"/>
    <d v="2024-02-11T00:00:00"/>
    <n v="0"/>
    <x v="1"/>
    <x v="3"/>
    <x v="0"/>
    <x v="2"/>
    <n v="725.29581302000031"/>
    <n v="3.7"/>
    <n v="3.7"/>
    <s v="Normal"/>
  </r>
  <r>
    <s v="ORD00580"/>
    <d v="2024-03-01T00:00:00"/>
    <d v="2024-03-01T00:00:00"/>
    <n v="0"/>
    <x v="0"/>
    <x v="1"/>
    <x v="3"/>
    <x v="2"/>
    <n v="1285.8"/>
    <n v="4.2"/>
    <n v="4"/>
    <s v="Normal"/>
  </r>
  <r>
    <s v="ORD00581"/>
    <d v="2024-02-08T00:00:00"/>
    <d v="2024-02-08T00:00:00"/>
    <n v="0"/>
    <x v="1"/>
    <x v="1"/>
    <x v="3"/>
    <x v="2"/>
    <n v="911.83585083747118"/>
    <n v="4.0999999999999996"/>
    <n v="4.0999999999999996"/>
    <s v="Normal"/>
  </r>
  <r>
    <s v="ORD00582"/>
    <d v="2024-04-26T00:00:00"/>
    <d v="2024-04-26T00:00:00"/>
    <n v="0"/>
    <x v="3"/>
    <x v="3"/>
    <x v="3"/>
    <x v="0"/>
    <n v="444.53806662762793"/>
    <n v="2.9"/>
    <n v="2.9"/>
    <s v="Low"/>
  </r>
  <r>
    <s v="ORD00583"/>
    <d v="2024-01-11T00:00:00"/>
    <d v="2024-01-11T00:00:00"/>
    <n v="0"/>
    <x v="3"/>
    <x v="0"/>
    <x v="2"/>
    <x v="0"/>
    <n v="1016.18908034341"/>
    <n v="2.8"/>
    <n v="2.8"/>
    <s v="Normal"/>
  </r>
  <r>
    <s v="ORD00584"/>
    <d v="2024-01-12T00:00:00"/>
    <d v="2024-01-12T00:00:00"/>
    <n v="0"/>
    <x v="4"/>
    <x v="4"/>
    <x v="2"/>
    <x v="2"/>
    <n v="664.79"/>
    <n v="3.6"/>
    <n v="3.6"/>
    <s v="Normal"/>
  </r>
  <r>
    <s v="ORD00585"/>
    <d v="2024-06-08T00:00:00"/>
    <d v="2024-06-08T00:00:00"/>
    <n v="0"/>
    <x v="0"/>
    <x v="0"/>
    <x v="2"/>
    <x v="2"/>
    <n v="437.73"/>
    <n v="3.5"/>
    <n v="2.8"/>
    <s v="Low"/>
  </r>
  <r>
    <s v="ORD00586"/>
    <d v="2024-04-26T00:00:00"/>
    <d v="2024-04-26T00:00:00"/>
    <n v="0"/>
    <x v="2"/>
    <x v="3"/>
    <x v="1"/>
    <x v="2"/>
    <n v="1043.5"/>
    <n v="4.5"/>
    <s v="3.5.5"/>
    <s v="Normal"/>
  </r>
  <r>
    <s v="ORD00587"/>
    <d v="2024-01-29T00:00:00"/>
    <d v="2024-01-29T00:00:00"/>
    <n v="0"/>
    <x v="0"/>
    <x v="4"/>
    <x v="3"/>
    <x v="0"/>
    <n v="740.84"/>
    <m/>
    <n v="3.7"/>
    <s v="Normal"/>
  </r>
  <r>
    <s v="ORD00588"/>
    <d v="2024-05-25T00:00:00"/>
    <d v="2024-05-28T00:00:00"/>
    <n v="3"/>
    <x v="2"/>
    <x v="4"/>
    <x v="1"/>
    <x v="0"/>
    <n v="1212.9100000000001"/>
    <n v="4"/>
    <n v="3.5"/>
    <s v="Normal"/>
  </r>
  <r>
    <s v="ORD00589"/>
    <d v="2024-06-24T00:00:00"/>
    <d v="2024-06-24T00:00:00"/>
    <n v="0"/>
    <x v="4"/>
    <x v="3"/>
    <x v="1"/>
    <x v="0"/>
    <n v="346.82"/>
    <n v="3.5"/>
    <n v="3.5"/>
    <s v="Low"/>
  </r>
  <r>
    <s v="ORD00590"/>
    <d v="2024-01-12T00:00:00"/>
    <d v="2024-01-12T00:00:00"/>
    <n v="0"/>
    <x v="3"/>
    <x v="0"/>
    <x v="3"/>
    <x v="2"/>
    <n v="1504.4057924865349"/>
    <n v="4.2"/>
    <n v="4"/>
    <s v="High"/>
  </r>
  <r>
    <s v="ORD00591"/>
    <d v="2024-05-27T00:00:00"/>
    <d v="2024-05-30T00:00:00"/>
    <n v="3"/>
    <x v="1"/>
    <x v="4"/>
    <x v="2"/>
    <x v="2"/>
    <n v="579.63636173850284"/>
    <n v="4.2"/>
    <n v="4.2"/>
    <s v="Normal"/>
  </r>
  <r>
    <s v="ORD00592"/>
    <d v="2024-06-07T00:00:00"/>
    <d v="2024-06-07T00:00:00"/>
    <n v="0"/>
    <x v="2"/>
    <x v="4"/>
    <x v="1"/>
    <x v="2"/>
    <n v="649.47"/>
    <n v="4.2"/>
    <s v="3.5.2"/>
    <s v="Normal"/>
  </r>
  <r>
    <s v="ORD00593"/>
    <d v="2024-04-08T00:00:00"/>
    <d v="2024-04-08T00:00:00"/>
    <n v="0"/>
    <x v="1"/>
    <x v="2"/>
    <x v="3"/>
    <x v="0"/>
    <n v="142.545370945694"/>
    <n v="4.8"/>
    <n v="4.8"/>
    <s v="Low"/>
  </r>
  <r>
    <s v="ORD00594"/>
    <d v="2024-05-09T00:00:00"/>
    <d v="2024-05-09T00:00:00"/>
    <n v="0"/>
    <x v="2"/>
    <x v="3"/>
    <x v="0"/>
    <x v="0"/>
    <n v="297.32"/>
    <n v="3.7"/>
    <n v="3.7"/>
    <s v="Low"/>
  </r>
  <r>
    <s v="ORD00595"/>
    <d v="2024-03-02T00:00:00"/>
    <d v="2024-03-02T00:00:00"/>
    <n v="0"/>
    <x v="3"/>
    <x v="1"/>
    <x v="0"/>
    <x v="2"/>
    <n v="1234.3800919694349"/>
    <n v="3.4"/>
    <n v="3.4"/>
    <s v="Normal"/>
  </r>
  <r>
    <s v="ORD00596"/>
    <d v="2024-03-01T00:00:00"/>
    <d v="2024-03-01T00:00:00"/>
    <n v="0"/>
    <x v="2"/>
    <x v="3"/>
    <x v="1"/>
    <x v="0"/>
    <n v="314.43"/>
    <n v="3.7"/>
    <n v="3.7"/>
    <s v="Low"/>
  </r>
  <r>
    <s v="ORD00597"/>
    <d v="2024-03-21T00:00:00"/>
    <d v="2024-03-21T00:00:00"/>
    <n v="0"/>
    <x v="2"/>
    <x v="1"/>
    <x v="3"/>
    <x v="0"/>
    <n v="724.47"/>
    <n v="2.6"/>
    <n v="2.6"/>
    <s v="Normal"/>
  </r>
  <r>
    <s v="ORD00598"/>
    <d v="2024-05-20T00:00:00"/>
    <d v="2024-05-20T00:00:00"/>
    <n v="0"/>
    <x v="0"/>
    <x v="2"/>
    <x v="2"/>
    <x v="0"/>
    <n v="1357.14"/>
    <n v="3.9"/>
    <n v="3.9"/>
    <s v="Normal"/>
  </r>
  <r>
    <s v="ORD00599"/>
    <d v="2024-06-16T00:00:00"/>
    <d v="2024-06-19T00:00:00"/>
    <n v="3"/>
    <x v="2"/>
    <x v="0"/>
    <x v="2"/>
    <x v="0"/>
    <n v="1272.9000000000001"/>
    <n v="4.5"/>
    <n v="4"/>
    <s v="Normal"/>
  </r>
  <r>
    <s v="ORD00600"/>
    <d v="2024-04-26T00:00:00"/>
    <d v="2024-04-26T00:00:00"/>
    <n v="0"/>
    <x v="1"/>
    <x v="2"/>
    <x v="1"/>
    <x v="1"/>
    <n v="749.80428783305797"/>
    <n v="3.4"/>
    <s v="N/A"/>
    <s v="Normal"/>
  </r>
  <r>
    <s v="ORD00601"/>
    <d v="2024-04-25T00:00:00"/>
    <d v="2024-04-25T00:00:00"/>
    <n v="0"/>
    <x v="0"/>
    <x v="4"/>
    <x v="3"/>
    <x v="2"/>
    <n v="643.76"/>
    <n v="4.5999999999999996"/>
    <n v="4.5999999999999996"/>
    <s v="Normal"/>
  </r>
  <r>
    <s v="ORD00602"/>
    <d v="2024-03-15T00:00:00"/>
    <d v="2024-03-17T00:00:00"/>
    <n v="2"/>
    <x v="1"/>
    <x v="0"/>
    <x v="3"/>
    <x v="2"/>
    <n v="171.9436144562473"/>
    <n v="2.9"/>
    <n v="2.5"/>
    <s v="Low"/>
  </r>
  <r>
    <s v="ORD00603"/>
    <d v="2024-02-05T00:00:00"/>
    <d v="2024-02-05T00:00:00"/>
    <n v="0"/>
    <x v="2"/>
    <x v="1"/>
    <x v="2"/>
    <x v="2"/>
    <n v="994.11"/>
    <n v="3"/>
    <n v="3"/>
    <s v="Normal"/>
  </r>
  <r>
    <s v="ORD00604"/>
    <d v="2024-04-10T00:00:00"/>
    <d v="2024-04-10T00:00:00"/>
    <n v="0"/>
    <x v="2"/>
    <x v="4"/>
    <x v="2"/>
    <x v="2"/>
    <n v="340.1"/>
    <m/>
    <n v="3.5"/>
    <s v="Low"/>
  </r>
  <r>
    <s v="ORD00605"/>
    <d v="2024-06-11T00:00:00"/>
    <d v="2024-06-11T00:00:00"/>
    <n v="0"/>
    <x v="1"/>
    <x v="1"/>
    <x v="1"/>
    <x v="2"/>
    <n v="526.4783478360531"/>
    <n v="4"/>
    <n v="3.5"/>
    <s v="Normal"/>
  </r>
  <r>
    <s v="ORD00606"/>
    <d v="2024-05-09T00:00:00"/>
    <d v="2024-05-09T00:00:00"/>
    <n v="0"/>
    <x v="2"/>
    <x v="1"/>
    <x v="3"/>
    <x v="0"/>
    <n v="919.19"/>
    <n v="3.6"/>
    <n v="3.6"/>
    <s v="Normal"/>
  </r>
  <r>
    <s v="ORD00607"/>
    <d v="2024-05-29T00:00:00"/>
    <d v="2024-05-30T00:00:00"/>
    <n v="1"/>
    <x v="1"/>
    <x v="4"/>
    <x v="0"/>
    <x v="0"/>
    <n v="761.71730154321688"/>
    <n v="2.8"/>
    <n v="2.8"/>
    <s v="Normal"/>
  </r>
  <r>
    <s v="ORD00608"/>
    <d v="2024-04-09T00:00:00"/>
    <d v="2024-04-12T00:00:00"/>
    <n v="3"/>
    <x v="1"/>
    <x v="2"/>
    <x v="2"/>
    <x v="2"/>
    <n v="566.72286689918155"/>
    <n v="3.5"/>
    <n v="2.8"/>
    <s v="Normal"/>
  </r>
  <r>
    <s v="ORD00609"/>
    <d v="2024-06-04T00:00:00"/>
    <d v="2024-06-07T00:00:00"/>
    <n v="3"/>
    <x v="4"/>
    <x v="0"/>
    <x v="1"/>
    <x v="0"/>
    <n v="1452.67"/>
    <n v="4.9000000000000004"/>
    <s v="3.5.9"/>
    <s v="Normal"/>
  </r>
  <r>
    <s v="ORD00610"/>
    <d v="2024-04-25T00:00:00"/>
    <d v="2024-04-25T00:00:00"/>
    <n v="0"/>
    <x v="4"/>
    <x v="4"/>
    <x v="1"/>
    <x v="2"/>
    <n v="983.28"/>
    <n v="4.7"/>
    <s v="3.5.7"/>
    <s v="Normal"/>
  </r>
  <r>
    <s v="ORD00611"/>
    <d v="2024-05-11T00:00:00"/>
    <d v="2024-05-11T00:00:00"/>
    <n v="0"/>
    <x v="1"/>
    <x v="0"/>
    <x v="0"/>
    <x v="2"/>
    <n v="305.55091226790108"/>
    <m/>
    <n v="4"/>
    <s v="Low"/>
  </r>
  <r>
    <s v="ORD00612"/>
    <d v="2024-03-15T00:00:00"/>
    <d v="2024-03-18T00:00:00"/>
    <n v="3"/>
    <x v="3"/>
    <x v="4"/>
    <x v="0"/>
    <x v="2"/>
    <n v="1152.7118097062"/>
    <n v="4.2"/>
    <n v="4.2"/>
    <s v="Normal"/>
  </r>
  <r>
    <s v="ORD00613"/>
    <d v="2024-03-23T00:00:00"/>
    <d v="2024-03-26T00:00:00"/>
    <n v="3"/>
    <x v="0"/>
    <x v="0"/>
    <x v="1"/>
    <x v="0"/>
    <n v="957.65"/>
    <n v="4.9000000000000004"/>
    <s v="3.5.9"/>
    <s v="Normal"/>
  </r>
  <r>
    <s v="ORD00614"/>
    <d v="2024-04-16T00:00:00"/>
    <d v="2024-04-19T00:00:00"/>
    <n v="3"/>
    <x v="1"/>
    <x v="0"/>
    <x v="1"/>
    <x v="0"/>
    <n v="828.74291149425517"/>
    <m/>
    <n v="3.7"/>
    <s v="Normal"/>
  </r>
  <r>
    <s v="ORD00615"/>
    <d v="2024-01-07T00:00:00"/>
    <d v="2024-01-08T00:00:00"/>
    <n v="1"/>
    <x v="4"/>
    <x v="1"/>
    <x v="3"/>
    <x v="0"/>
    <n v="459.87"/>
    <n v="4.4000000000000004"/>
    <n v="4.4000000000000004"/>
    <s v="Low"/>
  </r>
  <r>
    <s v="ORD00616"/>
    <d v="2024-02-11T00:00:00"/>
    <d v="2024-02-11T00:00:00"/>
    <n v="0"/>
    <x v="3"/>
    <x v="4"/>
    <x v="3"/>
    <x v="2"/>
    <n v="1479.910700232937"/>
    <n v="3.2"/>
    <n v="3.2"/>
    <s v="Normal"/>
  </r>
  <r>
    <s v="ORD00617"/>
    <d v="2024-05-18T00:00:00"/>
    <d v="2024-05-18T00:00:00"/>
    <n v="0"/>
    <x v="3"/>
    <x v="3"/>
    <x v="3"/>
    <x v="1"/>
    <n v="1349.373563033382"/>
    <n v="4.2"/>
    <s v="N/A"/>
    <s v="Normal"/>
  </r>
  <r>
    <s v="ORD00618"/>
    <d v="2024-05-23T00:00:00"/>
    <d v="2024-05-23T00:00:00"/>
    <n v="0"/>
    <x v="4"/>
    <x v="2"/>
    <x v="1"/>
    <x v="2"/>
    <n v="508.87"/>
    <n v="4.5"/>
    <s v="3.5.5"/>
    <s v="Normal"/>
  </r>
  <r>
    <s v="ORD00619"/>
    <d v="2024-06-27T00:00:00"/>
    <d v="2024-06-27T00:00:00"/>
    <n v="0"/>
    <x v="0"/>
    <x v="3"/>
    <x v="1"/>
    <x v="0"/>
    <n v="741.54"/>
    <n v="4.5"/>
    <s v="3.5.5"/>
    <s v="Normal"/>
  </r>
  <r>
    <s v="ORD00620"/>
    <d v="2024-06-24T00:00:00"/>
    <d v="2024-06-24T00:00:00"/>
    <n v="0"/>
    <x v="1"/>
    <x v="1"/>
    <x v="3"/>
    <x v="1"/>
    <n v="773.06713051179418"/>
    <n v="3"/>
    <s v="N/A"/>
    <s v="Normal"/>
  </r>
  <r>
    <s v="ORD00621"/>
    <d v="2024-04-23T00:00:00"/>
    <d v="2024-04-23T00:00:00"/>
    <n v="0"/>
    <x v="4"/>
    <x v="0"/>
    <x v="0"/>
    <x v="1"/>
    <n v="1208.99"/>
    <n v="4.9000000000000004"/>
    <s v="N/A"/>
    <s v="Normal"/>
  </r>
  <r>
    <s v="ORD00622"/>
    <d v="2024-03-16T00:00:00"/>
    <d v="2024-03-17T00:00:00"/>
    <n v="1"/>
    <x v="4"/>
    <x v="1"/>
    <x v="0"/>
    <x v="2"/>
    <n v="1451.22"/>
    <n v="4.3"/>
    <n v="4.3"/>
    <s v="Normal"/>
  </r>
  <r>
    <s v="ORD00623"/>
    <d v="2024-01-31T00:00:00"/>
    <d v="2024-02-01T00:00:00"/>
    <n v="1"/>
    <x v="0"/>
    <x v="3"/>
    <x v="2"/>
    <x v="2"/>
    <n v="923.58"/>
    <n v="2.8"/>
    <n v="2.8"/>
    <s v="Normal"/>
  </r>
  <r>
    <s v="ORD00624"/>
    <d v="2024-05-29T00:00:00"/>
    <d v="2024-05-29T00:00:00"/>
    <n v="0"/>
    <x v="3"/>
    <x v="1"/>
    <x v="2"/>
    <x v="1"/>
    <n v="1086.883776974048"/>
    <n v="4.8"/>
    <s v="N/A"/>
    <s v="Normal"/>
  </r>
  <r>
    <s v="ORD00625"/>
    <d v="2024-01-11T00:00:00"/>
    <d v="2024-01-11T00:00:00"/>
    <n v="0"/>
    <x v="3"/>
    <x v="2"/>
    <x v="3"/>
    <x v="1"/>
    <n v="1625.492704221163"/>
    <n v="4.0999999999999996"/>
    <s v="N/A"/>
    <s v="High"/>
  </r>
  <r>
    <s v="ORD00626"/>
    <d v="2024-06-18T00:00:00"/>
    <d v="2024-06-18T00:00:00"/>
    <n v="0"/>
    <x v="2"/>
    <x v="2"/>
    <x v="2"/>
    <x v="0"/>
    <n v="294.75"/>
    <n v="4.3"/>
    <n v="4.3"/>
    <s v="Low"/>
  </r>
  <r>
    <s v="ORD00627"/>
    <d v="2024-05-14T00:00:00"/>
    <d v="2024-05-14T00:00:00"/>
    <n v="0"/>
    <x v="4"/>
    <x v="2"/>
    <x v="3"/>
    <x v="2"/>
    <n v="1222.1400000000001"/>
    <n v="2.9"/>
    <n v="2.5"/>
    <s v="Normal"/>
  </r>
  <r>
    <s v="ORD00628"/>
    <d v="2024-05-19T00:00:00"/>
    <d v="2024-05-21T00:00:00"/>
    <n v="2"/>
    <x v="2"/>
    <x v="1"/>
    <x v="2"/>
    <x v="0"/>
    <n v="487.56"/>
    <n v="3"/>
    <n v="3"/>
    <s v="Low"/>
  </r>
  <r>
    <s v="ORD00629"/>
    <d v="2024-03-25T00:00:00"/>
    <d v="2024-03-25T00:00:00"/>
    <n v="0"/>
    <x v="3"/>
    <x v="0"/>
    <x v="0"/>
    <x v="0"/>
    <n v="1935.0718448439641"/>
    <m/>
    <n v="3.7"/>
    <s v="High"/>
  </r>
  <r>
    <s v="ORD00630"/>
    <d v="2024-05-01T00:00:00"/>
    <d v="2024-05-03T00:00:00"/>
    <n v="2"/>
    <x v="0"/>
    <x v="1"/>
    <x v="2"/>
    <x v="0"/>
    <n v="779.37"/>
    <n v="4.8"/>
    <n v="4.8"/>
    <s v="Normal"/>
  </r>
  <r>
    <s v="ORD00631"/>
    <d v="2024-06-06T00:00:00"/>
    <d v="2024-06-08T00:00:00"/>
    <n v="2"/>
    <x v="4"/>
    <x v="1"/>
    <x v="2"/>
    <x v="0"/>
    <n v="695.78"/>
    <n v="4.5"/>
    <n v="4"/>
    <s v="Normal"/>
  </r>
  <r>
    <s v="ORD00632"/>
    <d v="2024-01-30T00:00:00"/>
    <d v="2024-01-31T00:00:00"/>
    <n v="1"/>
    <x v="3"/>
    <x v="2"/>
    <x v="2"/>
    <x v="0"/>
    <n v="312.9224443536163"/>
    <n v="3.8"/>
    <n v="3.5"/>
    <s v="Low"/>
  </r>
  <r>
    <s v="ORD00633"/>
    <d v="2024-04-05T00:00:00"/>
    <d v="2024-04-07T00:00:00"/>
    <n v="2"/>
    <x v="1"/>
    <x v="3"/>
    <x v="1"/>
    <x v="0"/>
    <n v="170.28718874571359"/>
    <n v="4.7"/>
    <s v="3.5.7"/>
    <s v="Low"/>
  </r>
  <r>
    <s v="ORD00634"/>
    <d v="2024-02-19T00:00:00"/>
    <d v="2024-02-19T00:00:00"/>
    <n v="0"/>
    <x v="1"/>
    <x v="1"/>
    <x v="3"/>
    <x v="1"/>
    <n v="276.69597639040279"/>
    <n v="4.9000000000000004"/>
    <s v="N/A"/>
    <s v="Low"/>
  </r>
  <r>
    <s v="ORD00635"/>
    <d v="2024-05-17T00:00:00"/>
    <d v="2024-05-19T00:00:00"/>
    <n v="2"/>
    <x v="0"/>
    <x v="1"/>
    <x v="0"/>
    <x v="0"/>
    <n v="1071.44"/>
    <n v="4.4000000000000004"/>
    <n v="4.4000000000000004"/>
    <s v="Normal"/>
  </r>
  <r>
    <s v="ORD00636"/>
    <d v="2024-06-24T00:00:00"/>
    <d v="2024-06-25T00:00:00"/>
    <n v="1"/>
    <x v="0"/>
    <x v="4"/>
    <x v="1"/>
    <x v="2"/>
    <n v="1040.53"/>
    <n v="4.8"/>
    <s v="3.5.8"/>
    <s v="Normal"/>
  </r>
  <r>
    <s v="ORD00637"/>
    <d v="2024-06-24T00:00:00"/>
    <d v="2024-06-24T00:00:00"/>
    <n v="0"/>
    <x v="0"/>
    <x v="3"/>
    <x v="2"/>
    <x v="0"/>
    <n v="249.25"/>
    <n v="2.7"/>
    <n v="2.7"/>
    <s v="Low"/>
  </r>
  <r>
    <s v="ORD00638"/>
    <d v="2024-02-15T00:00:00"/>
    <d v="2024-02-15T00:00:00"/>
    <n v="0"/>
    <x v="3"/>
    <x v="2"/>
    <x v="3"/>
    <x v="1"/>
    <n v="1277.2633547425201"/>
    <n v="3.1"/>
    <s v="N/A"/>
    <s v="Normal"/>
  </r>
  <r>
    <s v="ORD00639"/>
    <d v="2024-03-07T00:00:00"/>
    <d v="2024-03-08T00:00:00"/>
    <n v="1"/>
    <x v="2"/>
    <x v="3"/>
    <x v="1"/>
    <x v="0"/>
    <n v="762.93"/>
    <n v="2.5"/>
    <n v="2.5"/>
    <s v="Normal"/>
  </r>
  <r>
    <s v="ORD00640"/>
    <d v="2024-06-21T00:00:00"/>
    <d v="2024-06-21T00:00:00"/>
    <n v="0"/>
    <x v="1"/>
    <x v="1"/>
    <x v="3"/>
    <x v="2"/>
    <n v="783.65500365352602"/>
    <n v="4"/>
    <n v="4"/>
    <s v="Normal"/>
  </r>
  <r>
    <s v="ORD00641"/>
    <d v="2024-06-28T00:00:00"/>
    <d v="2024-06-28T00:00:00"/>
    <n v="0"/>
    <x v="0"/>
    <x v="0"/>
    <x v="3"/>
    <x v="0"/>
    <n v="576.79"/>
    <m/>
    <n v="3.7"/>
    <s v="Normal"/>
  </r>
  <r>
    <s v="ORD00642"/>
    <d v="2024-06-04T00:00:00"/>
    <d v="2024-06-04T00:00:00"/>
    <n v="0"/>
    <x v="3"/>
    <x v="3"/>
    <x v="1"/>
    <x v="2"/>
    <n v="962.07609173254468"/>
    <n v="4.2"/>
    <s v="3.5.2"/>
    <s v="Normal"/>
  </r>
  <r>
    <s v="ORD00643"/>
    <d v="2024-05-01T00:00:00"/>
    <d v="2024-05-01T00:00:00"/>
    <n v="0"/>
    <x v="1"/>
    <x v="4"/>
    <x v="0"/>
    <x v="0"/>
    <n v="775.72403735149032"/>
    <n v="4.5"/>
    <n v="4.5"/>
    <s v="Normal"/>
  </r>
  <r>
    <s v="ORD00644"/>
    <d v="2024-05-19T00:00:00"/>
    <d v="2024-05-19T00:00:00"/>
    <n v="0"/>
    <x v="4"/>
    <x v="0"/>
    <x v="2"/>
    <x v="2"/>
    <n v="1444.61"/>
    <n v="2.5"/>
    <n v="2.8"/>
    <s v="Normal"/>
  </r>
  <r>
    <s v="ORD00645"/>
    <d v="2024-05-22T00:00:00"/>
    <d v="2024-05-22T00:00:00"/>
    <n v="0"/>
    <x v="0"/>
    <x v="1"/>
    <x v="3"/>
    <x v="2"/>
    <n v="944.53"/>
    <n v="3.5"/>
    <n v="3.5"/>
    <s v="Normal"/>
  </r>
  <r>
    <s v="ORD00646"/>
    <d v="2024-05-20T00:00:00"/>
    <d v="2024-05-20T00:00:00"/>
    <n v="0"/>
    <x v="3"/>
    <x v="4"/>
    <x v="2"/>
    <x v="0"/>
    <n v="640.70102060787394"/>
    <n v="4.8"/>
    <n v="4.8"/>
    <s v="Normal"/>
  </r>
  <r>
    <s v="ORD00647"/>
    <d v="2024-05-11T00:00:00"/>
    <d v="2024-05-11T00:00:00"/>
    <n v="0"/>
    <x v="4"/>
    <x v="4"/>
    <x v="0"/>
    <x v="0"/>
    <n v="1001.95"/>
    <n v="3.1"/>
    <n v="3.1"/>
    <s v="Normal"/>
  </r>
  <r>
    <s v="ORD00648"/>
    <d v="2024-01-30T00:00:00"/>
    <d v="2024-01-30T00:00:00"/>
    <n v="0"/>
    <x v="1"/>
    <x v="1"/>
    <x v="1"/>
    <x v="0"/>
    <n v="687.80096063635779"/>
    <n v="2.7"/>
    <n v="2.7"/>
    <s v="Normal"/>
  </r>
  <r>
    <s v="ORD00649"/>
    <d v="2024-06-20T00:00:00"/>
    <d v="2024-06-20T00:00:00"/>
    <n v="0"/>
    <x v="3"/>
    <x v="1"/>
    <x v="0"/>
    <x v="2"/>
    <n v="1541.249538842663"/>
    <n v="3.7"/>
    <n v="3.7"/>
    <s v="High"/>
  </r>
  <r>
    <s v="ORD00650"/>
    <d v="2024-03-25T00:00:00"/>
    <d v="2024-03-25T00:00:00"/>
    <n v="0"/>
    <x v="4"/>
    <x v="4"/>
    <x v="3"/>
    <x v="2"/>
    <n v="570.67999999999995"/>
    <n v="2.7"/>
    <n v="2.5"/>
    <s v="Normal"/>
  </r>
  <r>
    <s v="ORD00651"/>
    <d v="2024-02-19T00:00:00"/>
    <d v="2024-02-19T00:00:00"/>
    <n v="0"/>
    <x v="2"/>
    <x v="3"/>
    <x v="2"/>
    <x v="1"/>
    <n v="1001.25"/>
    <n v="3.3"/>
    <s v="N/A"/>
    <s v="Normal"/>
  </r>
  <r>
    <s v="ORD00652"/>
    <d v="2024-05-29T00:00:00"/>
    <d v="2024-05-29T00:00:00"/>
    <n v="0"/>
    <x v="1"/>
    <x v="2"/>
    <x v="2"/>
    <x v="0"/>
    <n v="828.21948096972653"/>
    <n v="4.9000000000000004"/>
    <n v="4.5"/>
    <s v="Normal"/>
  </r>
  <r>
    <s v="ORD00653"/>
    <d v="2024-02-13T00:00:00"/>
    <d v="2024-02-13T00:00:00"/>
    <n v="0"/>
    <x v="3"/>
    <x v="4"/>
    <x v="0"/>
    <x v="2"/>
    <n v="1517.7790074097991"/>
    <n v="4.0999999999999996"/>
    <n v="4.0999999999999996"/>
    <s v="High"/>
  </r>
  <r>
    <s v="ORD00654"/>
    <d v="2024-03-11T00:00:00"/>
    <d v="2024-03-11T00:00:00"/>
    <n v="0"/>
    <x v="3"/>
    <x v="4"/>
    <x v="2"/>
    <x v="0"/>
    <n v="1808.147632643839"/>
    <n v="3.7"/>
    <n v="3.5"/>
    <s v="High"/>
  </r>
  <r>
    <s v="ORD00655"/>
    <d v="2024-04-01T00:00:00"/>
    <d v="2024-04-01T00:00:00"/>
    <n v="0"/>
    <x v="3"/>
    <x v="3"/>
    <x v="3"/>
    <x v="0"/>
    <n v="577.6635680058788"/>
    <n v="4"/>
    <n v="4"/>
    <s v="Normal"/>
  </r>
  <r>
    <s v="ORD00656"/>
    <d v="2024-03-12T00:00:00"/>
    <d v="2024-03-12T00:00:00"/>
    <n v="0"/>
    <x v="4"/>
    <x v="2"/>
    <x v="0"/>
    <x v="0"/>
    <n v="542.21"/>
    <n v="4.7"/>
    <n v="4.7"/>
    <s v="Normal"/>
  </r>
  <r>
    <s v="ORD00657"/>
    <d v="2024-01-20T00:00:00"/>
    <d v="2024-01-23T00:00:00"/>
    <n v="3"/>
    <x v="0"/>
    <x v="1"/>
    <x v="3"/>
    <x v="0"/>
    <n v="1256.44"/>
    <n v="3.9"/>
    <n v="3.5"/>
    <s v="Normal"/>
  </r>
  <r>
    <s v="ORD00658"/>
    <d v="2024-05-31T00:00:00"/>
    <d v="2024-05-31T00:00:00"/>
    <n v="0"/>
    <x v="0"/>
    <x v="2"/>
    <x v="2"/>
    <x v="0"/>
    <n v="906.51"/>
    <n v="5"/>
    <n v="4.5"/>
    <s v="Normal"/>
  </r>
  <r>
    <s v="ORD00659"/>
    <d v="2024-04-30T00:00:00"/>
    <d v="2024-05-03T00:00:00"/>
    <n v="3"/>
    <x v="4"/>
    <x v="0"/>
    <x v="1"/>
    <x v="2"/>
    <n v="490.3"/>
    <n v="4.4000000000000004"/>
    <s v="3.5.3.5"/>
    <s v="Low"/>
  </r>
  <r>
    <s v="ORD00660"/>
    <d v="2024-03-15T00:00:00"/>
    <d v="2024-03-15T00:00:00"/>
    <n v="0"/>
    <x v="2"/>
    <x v="2"/>
    <x v="3"/>
    <x v="1"/>
    <n v="715.82"/>
    <n v="3.8"/>
    <s v="N/A"/>
    <s v="Normal"/>
  </r>
  <r>
    <s v="ORD00661"/>
    <d v="2024-06-18T00:00:00"/>
    <d v="2024-06-18T00:00:00"/>
    <n v="0"/>
    <x v="1"/>
    <x v="4"/>
    <x v="0"/>
    <x v="0"/>
    <n v="516.86445301211506"/>
    <n v="2.9"/>
    <n v="2.9"/>
    <s v="Normal"/>
  </r>
  <r>
    <s v="ORD00662"/>
    <d v="2024-05-24T00:00:00"/>
    <d v="2024-05-27T00:00:00"/>
    <n v="3"/>
    <x v="4"/>
    <x v="3"/>
    <x v="2"/>
    <x v="2"/>
    <n v="252.55"/>
    <n v="4.4000000000000004"/>
    <n v="4.0999999999999996"/>
    <s v="Low"/>
  </r>
  <r>
    <s v="ORD00663"/>
    <d v="2024-02-29T00:00:00"/>
    <d v="2024-02-29T00:00:00"/>
    <n v="0"/>
    <x v="3"/>
    <x v="0"/>
    <x v="0"/>
    <x v="0"/>
    <n v="344.6433866060745"/>
    <n v="3"/>
    <n v="3"/>
    <s v="Low"/>
  </r>
  <r>
    <s v="ORD00664"/>
    <d v="2024-04-02T00:00:00"/>
    <d v="2024-04-03T00:00:00"/>
    <n v="1"/>
    <x v="2"/>
    <x v="3"/>
    <x v="3"/>
    <x v="0"/>
    <n v="251.88"/>
    <n v="4.0999999999999996"/>
    <n v="3.5"/>
    <s v="Low"/>
  </r>
  <r>
    <s v="ORD00665"/>
    <d v="2024-01-27T00:00:00"/>
    <d v="2024-01-30T00:00:00"/>
    <n v="3"/>
    <x v="1"/>
    <x v="0"/>
    <x v="2"/>
    <x v="0"/>
    <n v="630.91267603378617"/>
    <n v="3.9"/>
    <n v="3.9"/>
    <s v="Normal"/>
  </r>
  <r>
    <s v="ORD00666"/>
    <d v="2024-04-06T00:00:00"/>
    <d v="2024-04-09T00:00:00"/>
    <n v="3"/>
    <x v="2"/>
    <x v="0"/>
    <x v="3"/>
    <x v="0"/>
    <n v="871.66"/>
    <n v="3.4"/>
    <n v="3.4"/>
    <s v="Normal"/>
  </r>
  <r>
    <s v="ORD00667"/>
    <d v="2024-02-27T00:00:00"/>
    <d v="2024-02-29T00:00:00"/>
    <n v="2"/>
    <x v="2"/>
    <x v="0"/>
    <x v="2"/>
    <x v="2"/>
    <n v="832.92"/>
    <n v="3.7"/>
    <n v="3.5"/>
    <s v="Normal"/>
  </r>
  <r>
    <s v="ORD00668"/>
    <d v="2024-06-03T00:00:00"/>
    <d v="2024-06-03T00:00:00"/>
    <n v="0"/>
    <x v="1"/>
    <x v="4"/>
    <x v="1"/>
    <x v="2"/>
    <n v="275.15881333102749"/>
    <n v="2.7"/>
    <n v="2.7"/>
    <s v="Low"/>
  </r>
  <r>
    <s v="ORD00669"/>
    <d v="2024-06-13T00:00:00"/>
    <d v="2024-06-13T00:00:00"/>
    <n v="0"/>
    <x v="4"/>
    <x v="4"/>
    <x v="0"/>
    <x v="2"/>
    <n v="404.56"/>
    <n v="4"/>
    <n v="4"/>
    <s v="Low"/>
  </r>
  <r>
    <s v="ORD00670"/>
    <d v="2024-01-31T00:00:00"/>
    <d v="2024-02-03T00:00:00"/>
    <n v="3"/>
    <x v="4"/>
    <x v="3"/>
    <x v="2"/>
    <x v="2"/>
    <n v="1136.33"/>
    <n v="3.7"/>
    <n v="3.5"/>
    <s v="Normal"/>
  </r>
  <r>
    <s v="ORD00671"/>
    <d v="2024-05-02T00:00:00"/>
    <d v="2024-05-03T00:00:00"/>
    <n v="1"/>
    <x v="4"/>
    <x v="2"/>
    <x v="0"/>
    <x v="2"/>
    <n v="1041.44"/>
    <n v="3.5"/>
    <n v="3.5"/>
    <s v="Normal"/>
  </r>
  <r>
    <s v="ORD00672"/>
    <d v="2024-03-03T00:00:00"/>
    <d v="2024-03-03T00:00:00"/>
    <n v="0"/>
    <x v="4"/>
    <x v="2"/>
    <x v="0"/>
    <x v="0"/>
    <n v="375.14"/>
    <n v="3.8"/>
    <n v="4"/>
    <s v="Low"/>
  </r>
  <r>
    <s v="ORD00673"/>
    <d v="2024-05-26T00:00:00"/>
    <d v="2024-05-26T00:00:00"/>
    <n v="0"/>
    <x v="0"/>
    <x v="4"/>
    <x v="2"/>
    <x v="0"/>
    <n v="1399.18"/>
    <m/>
    <n v="3.5"/>
    <s v="Normal"/>
  </r>
  <r>
    <s v="ORD00674"/>
    <d v="2024-04-13T00:00:00"/>
    <d v="2024-04-15T00:00:00"/>
    <n v="2"/>
    <x v="1"/>
    <x v="1"/>
    <x v="2"/>
    <x v="0"/>
    <n v="948.42298193174111"/>
    <n v="3"/>
    <n v="3"/>
    <s v="Normal"/>
  </r>
  <r>
    <s v="ORD00675"/>
    <d v="2024-06-04T00:00:00"/>
    <d v="2024-06-05T00:00:00"/>
    <n v="1"/>
    <x v="2"/>
    <x v="4"/>
    <x v="0"/>
    <x v="0"/>
    <n v="1279.47"/>
    <n v="4"/>
    <n v="4"/>
    <s v="Normal"/>
  </r>
  <r>
    <s v="ORD00676"/>
    <d v="2024-05-29T00:00:00"/>
    <d v="2024-05-29T00:00:00"/>
    <n v="0"/>
    <x v="4"/>
    <x v="2"/>
    <x v="2"/>
    <x v="0"/>
    <n v="418.04"/>
    <n v="4.2"/>
    <n v="4.2"/>
    <s v="Low"/>
  </r>
  <r>
    <s v="ORD00677"/>
    <d v="2024-04-26T00:00:00"/>
    <d v="2024-04-28T00:00:00"/>
    <n v="2"/>
    <x v="1"/>
    <x v="1"/>
    <x v="0"/>
    <x v="1"/>
    <n v="458.27998848195671"/>
    <n v="2.8"/>
    <s v="N/A"/>
    <s v="Low"/>
  </r>
  <r>
    <s v="ORD00678"/>
    <d v="2024-01-05T00:00:00"/>
    <d v="2024-01-05T00:00:00"/>
    <n v="0"/>
    <x v="1"/>
    <x v="2"/>
    <x v="1"/>
    <x v="1"/>
    <n v="844.42595012158893"/>
    <n v="4"/>
    <s v="N/A"/>
    <s v="Normal"/>
  </r>
  <r>
    <s v="ORD00679"/>
    <d v="2024-02-15T00:00:00"/>
    <d v="2024-02-16T00:00:00"/>
    <n v="1"/>
    <x v="1"/>
    <x v="2"/>
    <x v="3"/>
    <x v="1"/>
    <n v="888.55975675305058"/>
    <n v="3.8"/>
    <s v="N/A"/>
    <s v="Normal"/>
  </r>
  <r>
    <s v="ORD00680"/>
    <d v="2024-01-31T00:00:00"/>
    <d v="2024-01-31T00:00:00"/>
    <n v="0"/>
    <x v="2"/>
    <x v="4"/>
    <x v="3"/>
    <x v="1"/>
    <n v="1366.06"/>
    <n v="4.4000000000000004"/>
    <s v="N/A"/>
    <s v="Normal"/>
  </r>
  <r>
    <s v="ORD00681"/>
    <d v="2024-06-15T00:00:00"/>
    <d v="2024-06-16T00:00:00"/>
    <n v="1"/>
    <x v="1"/>
    <x v="3"/>
    <x v="2"/>
    <x v="0"/>
    <n v="886.03536397019718"/>
    <n v="4.2"/>
    <n v="4.2"/>
    <s v="Normal"/>
  </r>
  <r>
    <s v="ORD00682"/>
    <d v="2024-04-19T00:00:00"/>
    <d v="2024-04-19T00:00:00"/>
    <n v="0"/>
    <x v="2"/>
    <x v="3"/>
    <x v="2"/>
    <x v="2"/>
    <n v="965.76"/>
    <n v="4.4000000000000004"/>
    <n v="4.0999999999999996"/>
    <s v="Normal"/>
  </r>
  <r>
    <s v="ORD00683"/>
    <d v="2024-06-27T00:00:00"/>
    <d v="2024-06-29T00:00:00"/>
    <n v="2"/>
    <x v="0"/>
    <x v="3"/>
    <x v="0"/>
    <x v="0"/>
    <n v="530.87"/>
    <n v="4.4000000000000004"/>
    <n v="4.4000000000000004"/>
    <s v="Normal"/>
  </r>
  <r>
    <s v="ORD00684"/>
    <d v="2024-01-22T00:00:00"/>
    <d v="2024-01-22T00:00:00"/>
    <n v="0"/>
    <x v="1"/>
    <x v="2"/>
    <x v="1"/>
    <x v="0"/>
    <n v="354.57448759685849"/>
    <n v="2.5"/>
    <n v="2.5"/>
    <s v="Low"/>
  </r>
  <r>
    <s v="ORD00685"/>
    <d v="2024-01-02T00:00:00"/>
    <d v="2024-01-04T00:00:00"/>
    <n v="2"/>
    <x v="1"/>
    <x v="1"/>
    <x v="3"/>
    <x v="2"/>
    <n v="455.5435732081549"/>
    <n v="3"/>
    <n v="3"/>
    <s v="Low"/>
  </r>
  <r>
    <s v="ORD00686"/>
    <d v="2024-03-21T00:00:00"/>
    <d v="2024-03-22T00:00:00"/>
    <n v="1"/>
    <x v="3"/>
    <x v="1"/>
    <x v="0"/>
    <x v="0"/>
    <n v="1016.323890977718"/>
    <n v="4"/>
    <n v="4"/>
    <s v="Normal"/>
  </r>
  <r>
    <s v="ORD00687"/>
    <d v="2024-03-07T00:00:00"/>
    <d v="2024-03-07T00:00:00"/>
    <n v="0"/>
    <x v="1"/>
    <x v="3"/>
    <x v="2"/>
    <x v="0"/>
    <n v="659.54896371749396"/>
    <n v="5"/>
    <n v="4.5"/>
    <s v="Normal"/>
  </r>
  <r>
    <s v="ORD00688"/>
    <d v="2024-04-11T00:00:00"/>
    <d v="2024-04-11T00:00:00"/>
    <n v="0"/>
    <x v="4"/>
    <x v="3"/>
    <x v="1"/>
    <x v="0"/>
    <n v="432.34"/>
    <n v="3.9"/>
    <n v="3.9"/>
    <s v="Low"/>
  </r>
  <r>
    <s v="ORD00689"/>
    <d v="2024-05-03T00:00:00"/>
    <d v="2024-05-03T00:00:00"/>
    <n v="0"/>
    <x v="3"/>
    <x v="2"/>
    <x v="2"/>
    <x v="1"/>
    <n v="1626.422897597882"/>
    <n v="3.5"/>
    <s v="N/A"/>
    <s v="High"/>
  </r>
  <r>
    <s v="ORD00690"/>
    <d v="2024-02-05T00:00:00"/>
    <d v="2024-02-05T00:00:00"/>
    <n v="0"/>
    <x v="0"/>
    <x v="4"/>
    <x v="1"/>
    <x v="0"/>
    <n v="1218.04"/>
    <n v="4.9000000000000004"/>
    <s v="3.5.9"/>
    <s v="Normal"/>
  </r>
  <r>
    <s v="ORD00691"/>
    <d v="2024-01-26T00:00:00"/>
    <d v="2024-01-26T00:00:00"/>
    <n v="0"/>
    <x v="1"/>
    <x v="3"/>
    <x v="2"/>
    <x v="0"/>
    <n v="822.3226054402262"/>
    <n v="4"/>
    <n v="4"/>
    <s v="Normal"/>
  </r>
  <r>
    <s v="ORD00692"/>
    <d v="2024-06-24T00:00:00"/>
    <d v="2024-06-27T00:00:00"/>
    <n v="3"/>
    <x v="0"/>
    <x v="4"/>
    <x v="1"/>
    <x v="0"/>
    <n v="1453.94"/>
    <n v="2.5"/>
    <n v="2.5"/>
    <s v="Normal"/>
  </r>
  <r>
    <s v="ORD00693"/>
    <d v="2024-01-24T00:00:00"/>
    <d v="2024-01-24T00:00:00"/>
    <n v="0"/>
    <x v="4"/>
    <x v="3"/>
    <x v="1"/>
    <x v="0"/>
    <n v="314.58"/>
    <n v="3.2"/>
    <n v="3.2"/>
    <s v="Low"/>
  </r>
  <r>
    <s v="ORD00694"/>
    <d v="2024-04-04T00:00:00"/>
    <d v="2024-04-04T00:00:00"/>
    <n v="0"/>
    <x v="1"/>
    <x v="1"/>
    <x v="1"/>
    <x v="1"/>
    <n v="934.15121800978216"/>
    <n v="3.5"/>
    <s v="N/A"/>
    <s v="Normal"/>
  </r>
  <r>
    <s v="ORD00695"/>
    <d v="2024-06-16T00:00:00"/>
    <d v="2024-06-18T00:00:00"/>
    <n v="2"/>
    <x v="3"/>
    <x v="2"/>
    <x v="3"/>
    <x v="2"/>
    <n v="1927.02364997583"/>
    <n v="4.5999999999999996"/>
    <n v="4.5999999999999996"/>
    <s v="High"/>
  </r>
  <r>
    <s v="ORD00696"/>
    <d v="2024-06-12T00:00:00"/>
    <d v="2024-06-13T00:00:00"/>
    <n v="1"/>
    <x v="2"/>
    <x v="1"/>
    <x v="0"/>
    <x v="0"/>
    <n v="1305.74"/>
    <n v="4.8"/>
    <n v="4.8"/>
    <s v="Normal"/>
  </r>
  <r>
    <s v="ORD00697"/>
    <d v="2024-05-12T00:00:00"/>
    <d v="2024-05-12T00:00:00"/>
    <n v="0"/>
    <x v="4"/>
    <x v="1"/>
    <x v="0"/>
    <x v="0"/>
    <n v="999.75"/>
    <n v="4.2"/>
    <n v="4.2"/>
    <s v="Normal"/>
  </r>
  <r>
    <s v="ORD00698"/>
    <d v="2024-04-02T00:00:00"/>
    <d v="2024-04-02T00:00:00"/>
    <n v="0"/>
    <x v="0"/>
    <x v="4"/>
    <x v="3"/>
    <x v="0"/>
    <n v="1495.86"/>
    <n v="4.4000000000000004"/>
    <n v="4.4000000000000004"/>
    <s v="Normal"/>
  </r>
  <r>
    <s v="ORD00699"/>
    <d v="2024-03-31T00:00:00"/>
    <d v="2024-04-03T00:00:00"/>
    <n v="3"/>
    <x v="2"/>
    <x v="3"/>
    <x v="0"/>
    <x v="0"/>
    <n v="873.07"/>
    <n v="4.3"/>
    <n v="4.3"/>
    <s v="Normal"/>
  </r>
  <r>
    <s v="ORD00700"/>
    <d v="2024-01-18T00:00:00"/>
    <d v="2024-01-18T00:00:00"/>
    <n v="0"/>
    <x v="1"/>
    <x v="0"/>
    <x v="2"/>
    <x v="0"/>
    <n v="431.81030562762709"/>
    <n v="4.5"/>
    <n v="4"/>
    <s v="Low"/>
  </r>
  <r>
    <s v="ORD00701"/>
    <d v="2024-02-27T00:00:00"/>
    <d v="2024-02-29T00:00:00"/>
    <n v="2"/>
    <x v="4"/>
    <x v="3"/>
    <x v="1"/>
    <x v="0"/>
    <n v="947.38"/>
    <n v="3.2"/>
    <n v="3.2"/>
    <s v="Normal"/>
  </r>
  <r>
    <s v="ORD00702"/>
    <d v="2024-04-14T00:00:00"/>
    <d v="2024-04-16T00:00:00"/>
    <n v="2"/>
    <x v="0"/>
    <x v="2"/>
    <x v="3"/>
    <x v="0"/>
    <n v="854.12"/>
    <m/>
    <n v="3.7"/>
    <s v="Normal"/>
  </r>
  <r>
    <s v="ORD00703"/>
    <d v="2024-01-30T00:00:00"/>
    <d v="2024-01-30T00:00:00"/>
    <n v="0"/>
    <x v="1"/>
    <x v="0"/>
    <x v="2"/>
    <x v="2"/>
    <n v="730.4506098311814"/>
    <n v="4.9000000000000004"/>
    <n v="4.5"/>
    <s v="Normal"/>
  </r>
  <r>
    <s v="ORD00704"/>
    <d v="2024-05-24T00:00:00"/>
    <d v="2024-05-25T00:00:00"/>
    <n v="1"/>
    <x v="4"/>
    <x v="0"/>
    <x v="1"/>
    <x v="2"/>
    <n v="1086.07"/>
    <n v="4.7"/>
    <s v="3.5.7"/>
    <s v="Normal"/>
  </r>
  <r>
    <s v="ORD00705"/>
    <d v="2024-01-08T00:00:00"/>
    <d v="2024-01-09T00:00:00"/>
    <n v="1"/>
    <x v="0"/>
    <x v="0"/>
    <x v="3"/>
    <x v="2"/>
    <n v="697.48"/>
    <m/>
    <n v="3.8"/>
    <s v="Normal"/>
  </r>
  <r>
    <s v="ORD00706"/>
    <d v="2024-02-26T00:00:00"/>
    <d v="2024-02-29T00:00:00"/>
    <n v="3"/>
    <x v="4"/>
    <x v="0"/>
    <x v="1"/>
    <x v="1"/>
    <n v="1442.08"/>
    <n v="3.8"/>
    <s v="N/A"/>
    <s v="Normal"/>
  </r>
  <r>
    <s v="ORD00707"/>
    <d v="2024-01-03T00:00:00"/>
    <d v="2024-01-06T00:00:00"/>
    <n v="3"/>
    <x v="3"/>
    <x v="4"/>
    <x v="2"/>
    <x v="0"/>
    <n v="432.6208065548812"/>
    <n v="4.2"/>
    <n v="4.2"/>
    <s v="Low"/>
  </r>
  <r>
    <s v="ORD00708"/>
    <d v="2024-03-28T00:00:00"/>
    <d v="2024-03-28T00:00:00"/>
    <n v="0"/>
    <x v="1"/>
    <x v="4"/>
    <x v="1"/>
    <x v="2"/>
    <n v="402.86260991033902"/>
    <n v="3"/>
    <n v="3"/>
    <s v="Low"/>
  </r>
  <r>
    <s v="ORD00709"/>
    <d v="2024-05-26T00:00:00"/>
    <d v="2024-05-26T00:00:00"/>
    <n v="0"/>
    <x v="4"/>
    <x v="4"/>
    <x v="1"/>
    <x v="2"/>
    <n v="1158.25"/>
    <n v="3.1"/>
    <n v="3.1"/>
    <s v="Normal"/>
  </r>
  <r>
    <s v="ORD00710"/>
    <d v="2024-03-02T00:00:00"/>
    <d v="2024-03-02T00:00:00"/>
    <n v="0"/>
    <x v="3"/>
    <x v="4"/>
    <x v="0"/>
    <x v="2"/>
    <n v="624.98210064766727"/>
    <n v="3.1"/>
    <n v="3.1"/>
    <s v="Normal"/>
  </r>
  <r>
    <s v="ORD00711"/>
    <d v="2024-06-07T00:00:00"/>
    <d v="2024-06-07T00:00:00"/>
    <n v="0"/>
    <x v="4"/>
    <x v="1"/>
    <x v="3"/>
    <x v="0"/>
    <n v="1396.24"/>
    <n v="4.2"/>
    <n v="4.4000000000000004"/>
    <s v="Normal"/>
  </r>
  <r>
    <s v="ORD00712"/>
    <d v="2024-06-18T00:00:00"/>
    <d v="2024-06-19T00:00:00"/>
    <n v="1"/>
    <x v="1"/>
    <x v="1"/>
    <x v="3"/>
    <x v="0"/>
    <n v="862.93816386251433"/>
    <n v="3.4"/>
    <n v="3.4"/>
    <s v="Normal"/>
  </r>
  <r>
    <s v="ORD00713"/>
    <d v="2024-03-21T00:00:00"/>
    <d v="2024-03-22T00:00:00"/>
    <n v="1"/>
    <x v="1"/>
    <x v="0"/>
    <x v="1"/>
    <x v="2"/>
    <n v="290.02689050877859"/>
    <n v="4.4000000000000004"/>
    <s v="3.5.3.5"/>
    <s v="Low"/>
  </r>
  <r>
    <s v="ORD00714"/>
    <d v="2024-05-10T00:00:00"/>
    <d v="2024-05-10T00:00:00"/>
    <n v="0"/>
    <x v="2"/>
    <x v="4"/>
    <x v="0"/>
    <x v="0"/>
    <n v="270.39"/>
    <n v="4.5"/>
    <n v="4.5"/>
    <s v="Low"/>
  </r>
  <r>
    <s v="ORD00715"/>
    <d v="2024-05-02T00:00:00"/>
    <d v="2024-05-04T00:00:00"/>
    <n v="2"/>
    <x v="0"/>
    <x v="2"/>
    <x v="2"/>
    <x v="1"/>
    <n v="711.83"/>
    <n v="4.2"/>
    <s v="N/A"/>
    <s v="Normal"/>
  </r>
  <r>
    <s v="ORD00716"/>
    <d v="2024-02-14T00:00:00"/>
    <d v="2024-02-15T00:00:00"/>
    <n v="1"/>
    <x v="0"/>
    <x v="2"/>
    <x v="1"/>
    <x v="2"/>
    <n v="610.35"/>
    <n v="2.5"/>
    <n v="2.5"/>
    <s v="Normal"/>
  </r>
  <r>
    <s v="ORD00717"/>
    <d v="2024-06-21T00:00:00"/>
    <d v="2024-06-21T00:00:00"/>
    <n v="0"/>
    <x v="2"/>
    <x v="2"/>
    <x v="3"/>
    <x v="0"/>
    <n v="623.07000000000005"/>
    <n v="4"/>
    <n v="4"/>
    <s v="Normal"/>
  </r>
  <r>
    <s v="ORD00718"/>
    <d v="2024-03-07T00:00:00"/>
    <d v="2024-03-07T00:00:00"/>
    <n v="0"/>
    <x v="1"/>
    <x v="0"/>
    <x v="0"/>
    <x v="2"/>
    <n v="364.56604748279818"/>
    <n v="4.9000000000000004"/>
    <n v="4.9000000000000004"/>
    <s v="Low"/>
  </r>
  <r>
    <s v="ORD00719"/>
    <d v="2024-03-28T00:00:00"/>
    <d v="2024-03-28T00:00:00"/>
    <n v="0"/>
    <x v="4"/>
    <x v="3"/>
    <x v="1"/>
    <x v="2"/>
    <n v="473.69"/>
    <n v="4.3"/>
    <s v="3.5.3"/>
    <s v="Low"/>
  </r>
  <r>
    <s v="ORD00720"/>
    <d v="2024-04-05T00:00:00"/>
    <d v="2024-04-05T00:00:00"/>
    <n v="0"/>
    <x v="2"/>
    <x v="0"/>
    <x v="1"/>
    <x v="2"/>
    <n v="433.86"/>
    <n v="2.8"/>
    <n v="2.8"/>
    <s v="Low"/>
  </r>
  <r>
    <s v="ORD00721"/>
    <d v="2024-05-27T00:00:00"/>
    <d v="2024-05-30T00:00:00"/>
    <n v="3"/>
    <x v="4"/>
    <x v="1"/>
    <x v="2"/>
    <x v="0"/>
    <n v="1245.31"/>
    <n v="3.9"/>
    <n v="3.9"/>
    <s v="Normal"/>
  </r>
  <r>
    <s v="ORD00722"/>
    <d v="2024-04-07T00:00:00"/>
    <d v="2024-04-07T00:00:00"/>
    <n v="0"/>
    <x v="4"/>
    <x v="4"/>
    <x v="1"/>
    <x v="0"/>
    <n v="1247.3699999999999"/>
    <n v="2.9"/>
    <n v="2.9"/>
    <s v="Normal"/>
  </r>
  <r>
    <s v="ORD00723"/>
    <d v="2024-05-07T00:00:00"/>
    <d v="2024-05-07T00:00:00"/>
    <n v="0"/>
    <x v="1"/>
    <x v="2"/>
    <x v="2"/>
    <x v="0"/>
    <n v="808.95193710479771"/>
    <m/>
    <n v="3.5"/>
    <s v="Normal"/>
  </r>
  <r>
    <s v="ORD00724"/>
    <d v="2024-05-23T00:00:00"/>
    <d v="2024-05-23T00:00:00"/>
    <n v="0"/>
    <x v="1"/>
    <x v="1"/>
    <x v="1"/>
    <x v="0"/>
    <n v="217.7669753124535"/>
    <n v="2.9"/>
    <n v="2.9"/>
    <s v="Low"/>
  </r>
  <r>
    <s v="ORD00725"/>
    <d v="2024-02-25T00:00:00"/>
    <d v="2024-02-25T00:00:00"/>
    <n v="0"/>
    <x v="3"/>
    <x v="3"/>
    <x v="3"/>
    <x v="0"/>
    <n v="1058.00733910547"/>
    <n v="3.3"/>
    <n v="3.2"/>
    <s v="Normal"/>
  </r>
  <r>
    <s v="ORD00726"/>
    <d v="2024-04-02T00:00:00"/>
    <d v="2024-04-02T00:00:00"/>
    <n v="0"/>
    <x v="1"/>
    <x v="2"/>
    <x v="2"/>
    <x v="2"/>
    <n v="428.9347505941405"/>
    <n v="3.5"/>
    <n v="2.8"/>
    <s v="Low"/>
  </r>
  <r>
    <s v="ORD00727"/>
    <d v="2024-03-30T00:00:00"/>
    <d v="2024-03-30T00:00:00"/>
    <n v="0"/>
    <x v="1"/>
    <x v="4"/>
    <x v="0"/>
    <x v="0"/>
    <n v="976.09191700049712"/>
    <n v="3.2"/>
    <n v="3.2"/>
    <s v="Normal"/>
  </r>
  <r>
    <s v="ORD00728"/>
    <d v="2024-03-24T00:00:00"/>
    <d v="2024-03-27T00:00:00"/>
    <n v="3"/>
    <x v="1"/>
    <x v="3"/>
    <x v="1"/>
    <x v="1"/>
    <n v="898.78984194130715"/>
    <n v="3.5"/>
    <s v="N/A"/>
    <s v="Normal"/>
  </r>
  <r>
    <s v="ORD00729"/>
    <d v="2024-03-14T00:00:00"/>
    <d v="2024-03-15T00:00:00"/>
    <n v="1"/>
    <x v="4"/>
    <x v="4"/>
    <x v="2"/>
    <x v="1"/>
    <n v="748.36"/>
    <n v="4"/>
    <s v="N/A"/>
    <s v="Normal"/>
  </r>
  <r>
    <s v="ORD00730"/>
    <d v="2024-04-13T00:00:00"/>
    <d v="2024-04-13T00:00:00"/>
    <n v="0"/>
    <x v="0"/>
    <x v="1"/>
    <x v="0"/>
    <x v="0"/>
    <n v="646.71"/>
    <n v="3.3"/>
    <n v="3.3"/>
    <s v="Normal"/>
  </r>
  <r>
    <s v="ORD00731"/>
    <d v="2024-06-16T00:00:00"/>
    <d v="2024-06-16T00:00:00"/>
    <n v="0"/>
    <x v="3"/>
    <x v="2"/>
    <x v="1"/>
    <x v="0"/>
    <n v="744.99052730783842"/>
    <n v="3.6"/>
    <n v="3.6"/>
    <s v="Normal"/>
  </r>
  <r>
    <s v="ORD00732"/>
    <d v="2024-04-02T00:00:00"/>
    <d v="2024-04-05T00:00:00"/>
    <n v="3"/>
    <x v="1"/>
    <x v="2"/>
    <x v="1"/>
    <x v="2"/>
    <n v="489.10275810356922"/>
    <n v="3"/>
    <n v="3"/>
    <s v="Low"/>
  </r>
  <r>
    <s v="ORD00733"/>
    <d v="2024-01-06T00:00:00"/>
    <d v="2024-01-06T00:00:00"/>
    <n v="0"/>
    <x v="4"/>
    <x v="0"/>
    <x v="3"/>
    <x v="0"/>
    <n v="473.74"/>
    <n v="3.5"/>
    <n v="3.5"/>
    <s v="Low"/>
  </r>
  <r>
    <s v="ORD00734"/>
    <d v="2024-01-25T00:00:00"/>
    <d v="2024-01-25T00:00:00"/>
    <n v="0"/>
    <x v="2"/>
    <x v="2"/>
    <x v="3"/>
    <x v="0"/>
    <n v="234.27"/>
    <n v="3.5"/>
    <n v="3.5"/>
    <s v="Low"/>
  </r>
  <r>
    <s v="ORD00735"/>
    <d v="2024-01-22T00:00:00"/>
    <d v="2024-01-22T00:00:00"/>
    <n v="0"/>
    <x v="3"/>
    <x v="2"/>
    <x v="0"/>
    <x v="2"/>
    <n v="417.37372381474933"/>
    <n v="4.8"/>
    <n v="4.8"/>
    <s v="Low"/>
  </r>
  <r>
    <s v="ORD00736"/>
    <d v="2024-04-09T00:00:00"/>
    <d v="2024-04-09T00:00:00"/>
    <n v="0"/>
    <x v="4"/>
    <x v="4"/>
    <x v="2"/>
    <x v="2"/>
    <n v="776.11"/>
    <n v="2.8"/>
    <n v="2.8"/>
    <s v="Normal"/>
  </r>
  <r>
    <s v="ORD00737"/>
    <d v="2024-05-14T00:00:00"/>
    <d v="2024-05-14T00:00:00"/>
    <n v="0"/>
    <x v="4"/>
    <x v="1"/>
    <x v="3"/>
    <x v="0"/>
    <n v="1062.6099999999999"/>
    <n v="4.7"/>
    <n v="4.9000000000000004"/>
    <s v="Normal"/>
  </r>
  <r>
    <s v="ORD00738"/>
    <d v="2024-03-24T00:00:00"/>
    <d v="2024-03-24T00:00:00"/>
    <n v="0"/>
    <x v="2"/>
    <x v="3"/>
    <x v="2"/>
    <x v="0"/>
    <n v="913.11"/>
    <n v="2.8"/>
    <n v="2.8"/>
    <s v="Normal"/>
  </r>
  <r>
    <s v="ORD00739"/>
    <d v="2024-06-27T00:00:00"/>
    <d v="2024-06-29T00:00:00"/>
    <n v="2"/>
    <x v="4"/>
    <x v="2"/>
    <x v="1"/>
    <x v="2"/>
    <n v="1020.36"/>
    <n v="4.0999999999999996"/>
    <s v="3.5.1"/>
    <s v="Normal"/>
  </r>
  <r>
    <s v="ORD00740"/>
    <d v="2024-05-24T00:00:00"/>
    <d v="2024-05-25T00:00:00"/>
    <n v="1"/>
    <x v="1"/>
    <x v="2"/>
    <x v="2"/>
    <x v="0"/>
    <n v="915.40710466938185"/>
    <n v="3.7"/>
    <n v="3.5"/>
    <s v="Normal"/>
  </r>
  <r>
    <s v="ORD00741"/>
    <d v="2024-02-28T00:00:00"/>
    <d v="2024-02-28T00:00:00"/>
    <n v="0"/>
    <x v="0"/>
    <x v="3"/>
    <x v="2"/>
    <x v="0"/>
    <n v="675.52"/>
    <n v="3.1"/>
    <n v="2.8"/>
    <s v="Normal"/>
  </r>
  <r>
    <s v="ORD00742"/>
    <d v="2024-03-18T00:00:00"/>
    <d v="2024-03-18T00:00:00"/>
    <n v="0"/>
    <x v="0"/>
    <x v="2"/>
    <x v="0"/>
    <x v="0"/>
    <n v="647.04999999999995"/>
    <n v="3.7"/>
    <n v="3.7"/>
    <s v="Normal"/>
  </r>
  <r>
    <s v="ORD00743"/>
    <d v="2024-01-03T00:00:00"/>
    <d v="2024-01-06T00:00:00"/>
    <n v="3"/>
    <x v="2"/>
    <x v="3"/>
    <x v="2"/>
    <x v="0"/>
    <n v="211.87"/>
    <n v="3.6"/>
    <n v="3.6"/>
    <s v="Low"/>
  </r>
  <r>
    <s v="ORD00744"/>
    <d v="2024-03-15T00:00:00"/>
    <d v="2024-03-17T00:00:00"/>
    <n v="2"/>
    <x v="4"/>
    <x v="1"/>
    <x v="2"/>
    <x v="2"/>
    <n v="445.14"/>
    <n v="4.7"/>
    <n v="4.5"/>
    <s v="Low"/>
  </r>
  <r>
    <s v="ORD00745"/>
    <d v="2024-04-21T00:00:00"/>
    <d v="2024-04-22T00:00:00"/>
    <n v="1"/>
    <x v="4"/>
    <x v="4"/>
    <x v="1"/>
    <x v="0"/>
    <n v="1276.95"/>
    <n v="3.1"/>
    <n v="3.1"/>
    <s v="Normal"/>
  </r>
  <r>
    <s v="ORD00746"/>
    <d v="2024-01-21T00:00:00"/>
    <d v="2024-01-22T00:00:00"/>
    <n v="1"/>
    <x v="4"/>
    <x v="2"/>
    <x v="2"/>
    <x v="0"/>
    <n v="570.08000000000004"/>
    <n v="4.4000000000000004"/>
    <n v="4.0999999999999996"/>
    <s v="Normal"/>
  </r>
  <r>
    <s v="ORD00747"/>
    <d v="2024-03-09T00:00:00"/>
    <d v="2024-03-10T00:00:00"/>
    <n v="1"/>
    <x v="4"/>
    <x v="1"/>
    <x v="0"/>
    <x v="1"/>
    <n v="377.61"/>
    <n v="2.8"/>
    <s v="N/A"/>
    <s v="Low"/>
  </r>
  <r>
    <s v="ORD00748"/>
    <d v="2024-04-26T00:00:00"/>
    <d v="2024-04-28T00:00:00"/>
    <n v="2"/>
    <x v="2"/>
    <x v="0"/>
    <x v="1"/>
    <x v="0"/>
    <n v="444.13"/>
    <n v="2.5"/>
    <n v="2.5"/>
    <s v="Low"/>
  </r>
  <r>
    <s v="ORD00749"/>
    <d v="2024-01-13T00:00:00"/>
    <d v="2024-01-15T00:00:00"/>
    <n v="2"/>
    <x v="0"/>
    <x v="4"/>
    <x v="3"/>
    <x v="0"/>
    <n v="566.75"/>
    <n v="2.8"/>
    <n v="2.5"/>
    <s v="Normal"/>
  </r>
  <r>
    <s v="ORD00750"/>
    <d v="2024-04-22T00:00:00"/>
    <d v="2024-04-25T00:00:00"/>
    <n v="3"/>
    <x v="0"/>
    <x v="4"/>
    <x v="3"/>
    <x v="0"/>
    <n v="395.89"/>
    <n v="3.7"/>
    <n v="3.7"/>
    <s v="Low"/>
  </r>
  <r>
    <s v="ORD00751"/>
    <d v="2024-03-28T00:00:00"/>
    <d v="2024-03-29T00:00:00"/>
    <n v="1"/>
    <x v="3"/>
    <x v="3"/>
    <x v="2"/>
    <x v="0"/>
    <n v="1082.2462911538839"/>
    <n v="4.5"/>
    <n v="4"/>
    <s v="Normal"/>
  </r>
  <r>
    <s v="ORD00752"/>
    <d v="2024-03-25T00:00:00"/>
    <d v="2024-03-25T00:00:00"/>
    <n v="0"/>
    <x v="4"/>
    <x v="1"/>
    <x v="2"/>
    <x v="2"/>
    <n v="1208.3499999999999"/>
    <n v="2.7"/>
    <n v="2.7"/>
    <s v="Normal"/>
  </r>
  <r>
    <s v="ORD00753"/>
    <d v="2024-04-30T00:00:00"/>
    <d v="2024-04-30T00:00:00"/>
    <n v="0"/>
    <x v="4"/>
    <x v="0"/>
    <x v="1"/>
    <x v="2"/>
    <n v="1276.73"/>
    <n v="2.8"/>
    <n v="2.8"/>
    <s v="Normal"/>
  </r>
  <r>
    <s v="ORD00754"/>
    <d v="2024-03-04T00:00:00"/>
    <d v="2024-03-05T00:00:00"/>
    <n v="1"/>
    <x v="2"/>
    <x v="4"/>
    <x v="3"/>
    <x v="2"/>
    <n v="458.93"/>
    <n v="4.3"/>
    <n v="4"/>
    <s v="Low"/>
  </r>
  <r>
    <s v="ORD00755"/>
    <d v="2024-01-25T00:00:00"/>
    <d v="2024-01-27T00:00:00"/>
    <n v="2"/>
    <x v="4"/>
    <x v="3"/>
    <x v="1"/>
    <x v="0"/>
    <n v="1085.8800000000001"/>
    <n v="3.3"/>
    <n v="3.3"/>
    <s v="Normal"/>
  </r>
  <r>
    <s v="ORD00756"/>
    <d v="2024-03-23T00:00:00"/>
    <d v="2024-03-23T00:00:00"/>
    <n v="0"/>
    <x v="0"/>
    <x v="2"/>
    <x v="3"/>
    <x v="2"/>
    <n v="529.30999999999995"/>
    <n v="4.0999999999999996"/>
    <n v="4.0999999999999996"/>
    <s v="Normal"/>
  </r>
  <r>
    <s v="ORD00757"/>
    <d v="2024-02-20T00:00:00"/>
    <d v="2024-02-20T00:00:00"/>
    <n v="0"/>
    <x v="0"/>
    <x v="4"/>
    <x v="3"/>
    <x v="2"/>
    <n v="506.76"/>
    <n v="3.6"/>
    <n v="3.6"/>
    <s v="Normal"/>
  </r>
  <r>
    <s v="ORD00758"/>
    <d v="2024-01-04T00:00:00"/>
    <d v="2024-01-04T00:00:00"/>
    <n v="0"/>
    <x v="3"/>
    <x v="2"/>
    <x v="3"/>
    <x v="0"/>
    <n v="963.28938744130846"/>
    <n v="3.1"/>
    <n v="3"/>
    <s v="Normal"/>
  </r>
  <r>
    <s v="ORD00759"/>
    <d v="2024-01-11T00:00:00"/>
    <d v="2024-01-13T00:00:00"/>
    <n v="2"/>
    <x v="2"/>
    <x v="2"/>
    <x v="0"/>
    <x v="0"/>
    <n v="682.82"/>
    <n v="2.7"/>
    <n v="2.7"/>
    <s v="Normal"/>
  </r>
  <r>
    <s v="ORD00760"/>
    <d v="2024-02-10T00:00:00"/>
    <d v="2024-02-11T00:00:00"/>
    <n v="1"/>
    <x v="0"/>
    <x v="2"/>
    <x v="2"/>
    <x v="1"/>
    <n v="1410.1"/>
    <n v="5"/>
    <s v="N/A"/>
    <s v="Normal"/>
  </r>
  <r>
    <s v="ORD00761"/>
    <d v="2024-06-09T00:00:00"/>
    <d v="2024-06-09T00:00:00"/>
    <n v="0"/>
    <x v="0"/>
    <x v="0"/>
    <x v="0"/>
    <x v="2"/>
    <n v="1111.73"/>
    <n v="4.5"/>
    <n v="4.5"/>
    <s v="Normal"/>
  </r>
  <r>
    <s v="ORD00762"/>
    <d v="2024-02-02T00:00:00"/>
    <d v="2024-02-03T00:00:00"/>
    <n v="1"/>
    <x v="4"/>
    <x v="0"/>
    <x v="2"/>
    <x v="0"/>
    <n v="1247.18"/>
    <n v="3.6"/>
    <n v="3.6"/>
    <s v="Normal"/>
  </r>
  <r>
    <s v="ORD00763"/>
    <d v="2024-02-19T00:00:00"/>
    <d v="2024-02-19T00:00:00"/>
    <n v="0"/>
    <x v="2"/>
    <x v="0"/>
    <x v="0"/>
    <x v="0"/>
    <n v="525.91"/>
    <n v="2.6"/>
    <n v="2.6"/>
    <s v="Normal"/>
  </r>
  <r>
    <s v="ORD00764"/>
    <d v="2024-06-29T00:00:00"/>
    <d v="2024-06-30T00:00:00"/>
    <n v="1"/>
    <x v="1"/>
    <x v="0"/>
    <x v="1"/>
    <x v="2"/>
    <n v="295.9767716610159"/>
    <n v="3"/>
    <n v="3"/>
    <s v="Low"/>
  </r>
  <r>
    <s v="ORD00765"/>
    <d v="2024-03-30T00:00:00"/>
    <d v="2024-03-30T00:00:00"/>
    <n v="0"/>
    <x v="2"/>
    <x v="0"/>
    <x v="0"/>
    <x v="2"/>
    <n v="289.54000000000002"/>
    <m/>
    <n v="4"/>
    <s v="Low"/>
  </r>
  <r>
    <s v="ORD00766"/>
    <d v="2024-03-16T00:00:00"/>
    <d v="2024-03-16T00:00:00"/>
    <n v="0"/>
    <x v="3"/>
    <x v="2"/>
    <x v="2"/>
    <x v="0"/>
    <n v="1065.4084429289289"/>
    <n v="4.4000000000000004"/>
    <n v="4.0999999999999996"/>
    <s v="Normal"/>
  </r>
  <r>
    <s v="ORD00767"/>
    <d v="2024-05-09T00:00:00"/>
    <d v="2024-05-10T00:00:00"/>
    <n v="1"/>
    <x v="4"/>
    <x v="1"/>
    <x v="2"/>
    <x v="1"/>
    <n v="1208.82"/>
    <n v="3.1"/>
    <s v="N/A"/>
    <s v="Normal"/>
  </r>
  <r>
    <s v="ORD00768"/>
    <d v="2024-01-17T00:00:00"/>
    <d v="2024-01-20T00:00:00"/>
    <n v="3"/>
    <x v="1"/>
    <x v="3"/>
    <x v="0"/>
    <x v="0"/>
    <n v="583.91656577452204"/>
    <n v="3.7"/>
    <n v="3.7"/>
    <s v="Normal"/>
  </r>
  <r>
    <s v="ORD00769"/>
    <d v="2024-05-21T00:00:00"/>
    <d v="2024-05-21T00:00:00"/>
    <n v="0"/>
    <x v="1"/>
    <x v="0"/>
    <x v="2"/>
    <x v="0"/>
    <n v="485.4983757574476"/>
    <n v="3.3"/>
    <n v="3.3"/>
    <s v="Low"/>
  </r>
  <r>
    <s v="ORD00770"/>
    <d v="2024-01-25T00:00:00"/>
    <d v="2024-01-27T00:00:00"/>
    <n v="2"/>
    <x v="0"/>
    <x v="1"/>
    <x v="0"/>
    <x v="1"/>
    <n v="432.23"/>
    <n v="2.6"/>
    <s v="N/A"/>
    <s v="Low"/>
  </r>
  <r>
    <s v="ORD00771"/>
    <d v="2024-01-28T00:00:00"/>
    <d v="2024-01-29T00:00:00"/>
    <n v="1"/>
    <x v="4"/>
    <x v="1"/>
    <x v="3"/>
    <x v="2"/>
    <n v="942.32"/>
    <n v="4.5999999999999996"/>
    <n v="4.5999999999999996"/>
    <s v="Normal"/>
  </r>
  <r>
    <s v="ORD00772"/>
    <d v="2024-06-17T00:00:00"/>
    <d v="2024-06-18T00:00:00"/>
    <n v="1"/>
    <x v="1"/>
    <x v="2"/>
    <x v="2"/>
    <x v="1"/>
    <n v="174.79266667836541"/>
    <n v="3.1"/>
    <s v="N/A"/>
    <s v="Low"/>
  </r>
  <r>
    <s v="ORD00773"/>
    <d v="2024-01-19T00:00:00"/>
    <d v="2024-01-19T00:00:00"/>
    <n v="0"/>
    <x v="4"/>
    <x v="3"/>
    <x v="3"/>
    <x v="0"/>
    <n v="808.48"/>
    <n v="4.0999999999999996"/>
    <n v="3.5"/>
    <s v="Normal"/>
  </r>
  <r>
    <s v="ORD00774"/>
    <d v="2024-04-02T00:00:00"/>
    <d v="2024-04-04T00:00:00"/>
    <n v="2"/>
    <x v="2"/>
    <x v="0"/>
    <x v="3"/>
    <x v="2"/>
    <n v="1270.74"/>
    <n v="3.2"/>
    <n v="3.2"/>
    <s v="Normal"/>
  </r>
  <r>
    <s v="ORD00775"/>
    <d v="2024-01-11T00:00:00"/>
    <d v="2024-01-14T00:00:00"/>
    <n v="3"/>
    <x v="0"/>
    <x v="0"/>
    <x v="3"/>
    <x v="2"/>
    <n v="1427.98"/>
    <n v="4.9000000000000004"/>
    <n v="4.5999999999999996"/>
    <s v="Normal"/>
  </r>
  <r>
    <s v="ORD00776"/>
    <d v="2024-01-25T00:00:00"/>
    <d v="2024-01-25T00:00:00"/>
    <n v="0"/>
    <x v="4"/>
    <x v="2"/>
    <x v="1"/>
    <x v="1"/>
    <n v="446.3"/>
    <n v="3.8"/>
    <s v="N/A"/>
    <s v="Low"/>
  </r>
  <r>
    <s v="ORD00777"/>
    <d v="2024-03-04T00:00:00"/>
    <d v="2024-03-06T00:00:00"/>
    <n v="2"/>
    <x v="4"/>
    <x v="2"/>
    <x v="1"/>
    <x v="0"/>
    <n v="1169.94"/>
    <n v="4.4000000000000004"/>
    <s v="3.5.3.5"/>
    <s v="Normal"/>
  </r>
  <r>
    <s v="ORD00778"/>
    <d v="2024-05-27T00:00:00"/>
    <d v="2024-05-27T00:00:00"/>
    <n v="0"/>
    <x v="2"/>
    <x v="3"/>
    <x v="3"/>
    <x v="0"/>
    <n v="416.85"/>
    <n v="3"/>
    <n v="3"/>
    <s v="Low"/>
  </r>
  <r>
    <s v="ORD00779"/>
    <d v="2024-04-12T00:00:00"/>
    <d v="2024-04-14T00:00:00"/>
    <n v="2"/>
    <x v="3"/>
    <x v="4"/>
    <x v="1"/>
    <x v="0"/>
    <n v="1905.656164438157"/>
    <n v="4.8"/>
    <s v="3.5.8"/>
    <s v="High"/>
  </r>
  <r>
    <s v="ORD00780"/>
    <d v="2024-05-20T00:00:00"/>
    <d v="2024-05-20T00:00:00"/>
    <n v="0"/>
    <x v="3"/>
    <x v="3"/>
    <x v="1"/>
    <x v="2"/>
    <n v="1717.4874810723211"/>
    <n v="3.3"/>
    <n v="3.3"/>
    <s v="High"/>
  </r>
  <r>
    <s v="ORD00781"/>
    <d v="2024-03-02T00:00:00"/>
    <d v="2024-03-04T00:00:00"/>
    <n v="2"/>
    <x v="1"/>
    <x v="4"/>
    <x v="1"/>
    <x v="0"/>
    <n v="792.04976915451118"/>
    <n v="4.8"/>
    <s v="3.5.8"/>
    <s v="Normal"/>
  </r>
  <r>
    <s v="ORD00782"/>
    <d v="2024-03-06T00:00:00"/>
    <d v="2024-03-06T00:00:00"/>
    <n v="0"/>
    <x v="2"/>
    <x v="3"/>
    <x v="1"/>
    <x v="0"/>
    <n v="200.25"/>
    <n v="2.6"/>
    <n v="2.6"/>
    <s v="Low"/>
  </r>
  <r>
    <s v="ORD00783"/>
    <d v="2024-03-13T00:00:00"/>
    <d v="2024-03-15T00:00:00"/>
    <n v="2"/>
    <x v="0"/>
    <x v="2"/>
    <x v="0"/>
    <x v="0"/>
    <n v="1491.44"/>
    <n v="3.3"/>
    <n v="3.3"/>
    <s v="Normal"/>
  </r>
  <r>
    <s v="ORD00784"/>
    <d v="2024-03-17T00:00:00"/>
    <d v="2024-03-17T00:00:00"/>
    <n v="0"/>
    <x v="4"/>
    <x v="0"/>
    <x v="3"/>
    <x v="1"/>
    <n v="1202.98"/>
    <n v="4.9000000000000004"/>
    <s v="N/A"/>
    <s v="Normal"/>
  </r>
  <r>
    <s v="ORD00785"/>
    <d v="2024-03-11T00:00:00"/>
    <d v="2024-03-13T00:00:00"/>
    <n v="2"/>
    <x v="1"/>
    <x v="2"/>
    <x v="0"/>
    <x v="0"/>
    <n v="213.72529657875111"/>
    <n v="3.7"/>
    <n v="3.7"/>
    <s v="Low"/>
  </r>
  <r>
    <s v="ORD00786"/>
    <d v="2024-02-09T00:00:00"/>
    <d v="2024-02-09T00:00:00"/>
    <n v="0"/>
    <x v="3"/>
    <x v="0"/>
    <x v="0"/>
    <x v="0"/>
    <n v="677.94919886692276"/>
    <n v="4.5"/>
    <n v="4.5"/>
    <s v="Normal"/>
  </r>
  <r>
    <s v="ORD00787"/>
    <d v="2024-01-24T00:00:00"/>
    <d v="2024-01-26T00:00:00"/>
    <n v="2"/>
    <x v="2"/>
    <x v="2"/>
    <x v="0"/>
    <x v="0"/>
    <n v="1154.55"/>
    <n v="4.3"/>
    <n v="4.3"/>
    <s v="Normal"/>
  </r>
  <r>
    <s v="ORD00788"/>
    <d v="2024-05-03T00:00:00"/>
    <d v="2024-05-03T00:00:00"/>
    <n v="0"/>
    <x v="2"/>
    <x v="2"/>
    <x v="3"/>
    <x v="1"/>
    <n v="973.8"/>
    <n v="3.3"/>
    <s v="N/A"/>
    <s v="Normal"/>
  </r>
  <r>
    <s v="ORD00789"/>
    <d v="2024-05-27T00:00:00"/>
    <d v="2024-05-28T00:00:00"/>
    <n v="1"/>
    <x v="0"/>
    <x v="1"/>
    <x v="2"/>
    <x v="2"/>
    <n v="652.30999999999995"/>
    <n v="4.5"/>
    <n v="4"/>
    <s v="Normal"/>
  </r>
  <r>
    <s v="ORD00790"/>
    <d v="2024-04-16T00:00:00"/>
    <d v="2024-04-16T00:00:00"/>
    <n v="0"/>
    <x v="0"/>
    <x v="4"/>
    <x v="3"/>
    <x v="0"/>
    <n v="1024.05"/>
    <n v="4.0999999999999996"/>
    <n v="3.5"/>
    <s v="Normal"/>
  </r>
  <r>
    <s v="ORD00791"/>
    <d v="2024-01-14T00:00:00"/>
    <d v="2024-01-14T00:00:00"/>
    <n v="0"/>
    <x v="1"/>
    <x v="1"/>
    <x v="2"/>
    <x v="2"/>
    <n v="597.57876503500449"/>
    <n v="2.9"/>
    <n v="2.8"/>
    <s v="Normal"/>
  </r>
  <r>
    <s v="ORD00792"/>
    <d v="2024-05-08T00:00:00"/>
    <d v="2024-05-11T00:00:00"/>
    <n v="3"/>
    <x v="4"/>
    <x v="4"/>
    <x v="3"/>
    <x v="0"/>
    <n v="1075.73"/>
    <n v="5"/>
    <n v="5"/>
    <s v="Normal"/>
  </r>
  <r>
    <s v="ORD00793"/>
    <d v="2024-04-24T00:00:00"/>
    <d v="2024-04-24T00:00:00"/>
    <n v="0"/>
    <x v="1"/>
    <x v="2"/>
    <x v="3"/>
    <x v="2"/>
    <n v="323.80472359798318"/>
    <n v="3.2"/>
    <n v="3.2"/>
    <s v="Low"/>
  </r>
  <r>
    <s v="ORD00794"/>
    <d v="2024-04-10T00:00:00"/>
    <d v="2024-04-10T00:00:00"/>
    <n v="0"/>
    <x v="4"/>
    <x v="0"/>
    <x v="3"/>
    <x v="0"/>
    <n v="818.61"/>
    <n v="4.4000000000000004"/>
    <n v="4.4000000000000004"/>
    <s v="Normal"/>
  </r>
  <r>
    <s v="ORD00795"/>
    <d v="2024-05-20T00:00:00"/>
    <d v="2024-05-21T00:00:00"/>
    <n v="1"/>
    <x v="3"/>
    <x v="1"/>
    <x v="1"/>
    <x v="2"/>
    <n v="1149.0854036433391"/>
    <m/>
    <n v="3.8"/>
    <s v="Normal"/>
  </r>
  <r>
    <s v="ORD00796"/>
    <d v="2024-02-03T00:00:00"/>
    <d v="2024-02-03T00:00:00"/>
    <n v="0"/>
    <x v="4"/>
    <x v="3"/>
    <x v="0"/>
    <x v="2"/>
    <n v="834.22"/>
    <n v="4.0999999999999996"/>
    <n v="4.0999999999999996"/>
    <s v="Normal"/>
  </r>
  <r>
    <s v="ORD00797"/>
    <d v="2024-02-20T00:00:00"/>
    <d v="2024-02-22T00:00:00"/>
    <n v="2"/>
    <x v="1"/>
    <x v="2"/>
    <x v="0"/>
    <x v="0"/>
    <n v="341.23032207279851"/>
    <n v="3.2"/>
    <n v="3.2"/>
    <s v="Low"/>
  </r>
  <r>
    <s v="ORD00798"/>
    <d v="2024-04-20T00:00:00"/>
    <d v="2024-04-20T00:00:00"/>
    <n v="0"/>
    <x v="1"/>
    <x v="1"/>
    <x v="3"/>
    <x v="0"/>
    <n v="711.11680893783114"/>
    <n v="3.6"/>
    <n v="3.6"/>
    <s v="Normal"/>
  </r>
  <r>
    <s v="ORD00799"/>
    <d v="2024-03-30T00:00:00"/>
    <d v="2024-03-30T00:00:00"/>
    <n v="0"/>
    <x v="3"/>
    <x v="0"/>
    <x v="3"/>
    <x v="0"/>
    <n v="1618.522994427487"/>
    <n v="2.9"/>
    <n v="2.9"/>
    <s v="High"/>
  </r>
  <r>
    <s v="ORD00800"/>
    <d v="2024-03-30T00:00:00"/>
    <d v="2024-04-01T00:00:00"/>
    <n v="2"/>
    <x v="2"/>
    <x v="2"/>
    <x v="0"/>
    <x v="2"/>
    <n v="772.6"/>
    <n v="4.8"/>
    <n v="4.8"/>
    <s v="Normal"/>
  </r>
  <r>
    <s v="ORD00801"/>
    <d v="2024-02-29T00:00:00"/>
    <d v="2024-02-29T00:00:00"/>
    <n v="0"/>
    <x v="3"/>
    <x v="4"/>
    <x v="3"/>
    <x v="0"/>
    <n v="466.55264320997549"/>
    <n v="2.6"/>
    <n v="2.6"/>
    <s v="Low"/>
  </r>
  <r>
    <s v="ORD00802"/>
    <d v="2024-06-07T00:00:00"/>
    <d v="2024-06-07T00:00:00"/>
    <n v="0"/>
    <x v="3"/>
    <x v="1"/>
    <x v="2"/>
    <x v="2"/>
    <n v="1485.5188226201119"/>
    <n v="2.8"/>
    <n v="2.8"/>
    <s v="Normal"/>
  </r>
  <r>
    <s v="ORD00803"/>
    <d v="2024-04-25T00:00:00"/>
    <d v="2024-04-26T00:00:00"/>
    <n v="1"/>
    <x v="0"/>
    <x v="0"/>
    <x v="0"/>
    <x v="0"/>
    <n v="1162.02"/>
    <n v="3"/>
    <n v="3"/>
    <s v="Normal"/>
  </r>
  <r>
    <s v="ORD00804"/>
    <d v="2024-05-19T00:00:00"/>
    <d v="2024-05-21T00:00:00"/>
    <n v="2"/>
    <x v="3"/>
    <x v="2"/>
    <x v="1"/>
    <x v="2"/>
    <n v="1361.5200011844511"/>
    <n v="5"/>
    <n v="5"/>
    <s v="Normal"/>
  </r>
  <r>
    <s v="ORD00805"/>
    <d v="2024-06-26T00:00:00"/>
    <d v="2024-06-29T00:00:00"/>
    <n v="3"/>
    <x v="0"/>
    <x v="3"/>
    <x v="3"/>
    <x v="2"/>
    <n v="532.09"/>
    <n v="2.7"/>
    <n v="2.5"/>
    <s v="Normal"/>
  </r>
  <r>
    <s v="ORD00806"/>
    <d v="2024-02-21T00:00:00"/>
    <d v="2024-02-21T00:00:00"/>
    <n v="0"/>
    <x v="1"/>
    <x v="0"/>
    <x v="3"/>
    <x v="0"/>
    <n v="533.00466513555614"/>
    <n v="4.9000000000000004"/>
    <n v="4.9000000000000004"/>
    <s v="Normal"/>
  </r>
  <r>
    <s v="ORD00807"/>
    <d v="2024-01-18T00:00:00"/>
    <d v="2024-01-19T00:00:00"/>
    <n v="1"/>
    <x v="3"/>
    <x v="0"/>
    <x v="3"/>
    <x v="0"/>
    <n v="303.05430592233739"/>
    <n v="4.7"/>
    <n v="4.9000000000000004"/>
    <s v="Low"/>
  </r>
  <r>
    <s v="ORD00808"/>
    <d v="2024-06-15T00:00:00"/>
    <d v="2024-06-16T00:00:00"/>
    <n v="1"/>
    <x v="4"/>
    <x v="3"/>
    <x v="3"/>
    <x v="2"/>
    <n v="1375.03"/>
    <n v="3.7"/>
    <n v="3.7"/>
    <s v="Normal"/>
  </r>
  <r>
    <s v="ORD00809"/>
    <d v="2024-06-01T00:00:00"/>
    <d v="2024-06-03T00:00:00"/>
    <n v="2"/>
    <x v="0"/>
    <x v="4"/>
    <x v="0"/>
    <x v="0"/>
    <n v="850.85"/>
    <n v="3.6"/>
    <n v="3.6"/>
    <s v="Normal"/>
  </r>
  <r>
    <s v="ORD00810"/>
    <d v="2024-01-06T00:00:00"/>
    <d v="2024-01-06T00:00:00"/>
    <n v="0"/>
    <x v="4"/>
    <x v="2"/>
    <x v="2"/>
    <x v="0"/>
    <n v="633.64"/>
    <n v="3.5"/>
    <n v="2.8"/>
    <s v="Normal"/>
  </r>
  <r>
    <s v="ORD00811"/>
    <d v="2024-02-10T00:00:00"/>
    <d v="2024-02-10T00:00:00"/>
    <n v="0"/>
    <x v="3"/>
    <x v="0"/>
    <x v="2"/>
    <x v="0"/>
    <n v="1365.362104262203"/>
    <n v="3.1"/>
    <n v="2.8"/>
    <s v="Normal"/>
  </r>
  <r>
    <s v="ORD00812"/>
    <d v="2024-05-08T00:00:00"/>
    <d v="2024-05-08T00:00:00"/>
    <n v="0"/>
    <x v="0"/>
    <x v="0"/>
    <x v="1"/>
    <x v="2"/>
    <n v="1357.52"/>
    <n v="4.5"/>
    <s v="3.5.5"/>
    <s v="Normal"/>
  </r>
  <r>
    <s v="ORD00813"/>
    <d v="2024-01-08T00:00:00"/>
    <d v="2024-01-10T00:00:00"/>
    <n v="2"/>
    <x v="3"/>
    <x v="4"/>
    <x v="0"/>
    <x v="2"/>
    <n v="868.61187896743957"/>
    <n v="3.5"/>
    <n v="3.5"/>
    <s v="Normal"/>
  </r>
  <r>
    <s v="ORD00814"/>
    <d v="2024-02-05T00:00:00"/>
    <d v="2024-02-05T00:00:00"/>
    <n v="0"/>
    <x v="2"/>
    <x v="2"/>
    <x v="0"/>
    <x v="2"/>
    <n v="742.53"/>
    <n v="3.9"/>
    <n v="3.9"/>
    <s v="Normal"/>
  </r>
  <r>
    <s v="ORD00815"/>
    <d v="2024-04-19T00:00:00"/>
    <d v="2024-04-19T00:00:00"/>
    <n v="0"/>
    <x v="1"/>
    <x v="0"/>
    <x v="1"/>
    <x v="0"/>
    <n v="599.55985018480294"/>
    <n v="3"/>
    <n v="3"/>
    <s v="Normal"/>
  </r>
  <r>
    <s v="ORD00816"/>
    <d v="2024-02-05T00:00:00"/>
    <d v="2024-02-07T00:00:00"/>
    <n v="2"/>
    <x v="1"/>
    <x v="4"/>
    <x v="0"/>
    <x v="0"/>
    <n v="398.66854001126751"/>
    <n v="4.3"/>
    <n v="4.3"/>
    <s v="Low"/>
  </r>
  <r>
    <s v="ORD00817"/>
    <d v="2024-05-14T00:00:00"/>
    <d v="2024-05-14T00:00:00"/>
    <n v="0"/>
    <x v="2"/>
    <x v="4"/>
    <x v="0"/>
    <x v="0"/>
    <n v="612.75"/>
    <n v="3.9"/>
    <n v="3.9"/>
    <s v="Normal"/>
  </r>
  <r>
    <s v="ORD00818"/>
    <d v="2024-01-31T00:00:00"/>
    <d v="2024-01-31T00:00:00"/>
    <n v="0"/>
    <x v="3"/>
    <x v="4"/>
    <x v="3"/>
    <x v="0"/>
    <n v="1611.0814474137351"/>
    <n v="4.7"/>
    <n v="4.9000000000000004"/>
    <s v="High"/>
  </r>
  <r>
    <s v="ORD00819"/>
    <d v="2024-04-15T00:00:00"/>
    <d v="2024-04-16T00:00:00"/>
    <n v="1"/>
    <x v="3"/>
    <x v="3"/>
    <x v="2"/>
    <x v="0"/>
    <n v="535.92619562440393"/>
    <m/>
    <n v="3.5"/>
    <s v="Normal"/>
  </r>
  <r>
    <s v="ORD00820"/>
    <d v="2024-02-03T00:00:00"/>
    <d v="2024-02-03T00:00:00"/>
    <n v="0"/>
    <x v="0"/>
    <x v="2"/>
    <x v="2"/>
    <x v="0"/>
    <n v="987.29"/>
    <n v="4"/>
    <n v="4"/>
    <s v="Normal"/>
  </r>
  <r>
    <s v="ORD00821"/>
    <d v="2024-06-01T00:00:00"/>
    <d v="2024-06-01T00:00:00"/>
    <n v="0"/>
    <x v="4"/>
    <x v="1"/>
    <x v="2"/>
    <x v="2"/>
    <n v="303.32"/>
    <n v="4.4000000000000004"/>
    <n v="4.0999999999999996"/>
    <s v="Low"/>
  </r>
  <r>
    <s v="ORD00822"/>
    <d v="2024-02-04T00:00:00"/>
    <d v="2024-02-06T00:00:00"/>
    <n v="2"/>
    <x v="1"/>
    <x v="3"/>
    <x v="2"/>
    <x v="0"/>
    <n v="290.98099171804608"/>
    <m/>
    <n v="3.5"/>
    <s v="Low"/>
  </r>
  <r>
    <s v="ORD00823"/>
    <d v="2024-05-01T00:00:00"/>
    <d v="2024-05-01T00:00:00"/>
    <n v="0"/>
    <x v="4"/>
    <x v="4"/>
    <x v="0"/>
    <x v="0"/>
    <n v="241.9"/>
    <n v="4.4000000000000004"/>
    <n v="4.4000000000000004"/>
    <s v="Low"/>
  </r>
  <r>
    <s v="ORD00824"/>
    <d v="2024-01-04T00:00:00"/>
    <d v="2024-01-04T00:00:00"/>
    <n v="0"/>
    <x v="2"/>
    <x v="4"/>
    <x v="0"/>
    <x v="2"/>
    <n v="1185.1099999999999"/>
    <n v="2.7"/>
    <n v="2.7"/>
    <s v="Normal"/>
  </r>
  <r>
    <s v="ORD00825"/>
    <d v="2024-04-22T00:00:00"/>
    <d v="2024-04-22T00:00:00"/>
    <n v="0"/>
    <x v="1"/>
    <x v="3"/>
    <x v="2"/>
    <x v="0"/>
    <n v="879.10487879732386"/>
    <n v="4.7"/>
    <n v="4.5"/>
    <s v="Normal"/>
  </r>
  <r>
    <s v="ORD00826"/>
    <d v="2024-04-19T00:00:00"/>
    <d v="2024-04-20T00:00:00"/>
    <n v="1"/>
    <x v="0"/>
    <x v="2"/>
    <x v="1"/>
    <x v="0"/>
    <n v="1136.26"/>
    <n v="3.5"/>
    <n v="3.5"/>
    <s v="Normal"/>
  </r>
  <r>
    <s v="ORD00827"/>
    <d v="2024-05-26T00:00:00"/>
    <d v="2024-05-28T00:00:00"/>
    <n v="2"/>
    <x v="1"/>
    <x v="2"/>
    <x v="3"/>
    <x v="0"/>
    <n v="580.96812800977193"/>
    <n v="3.6"/>
    <n v="3.6"/>
    <s v="Normal"/>
  </r>
  <r>
    <s v="ORD00828"/>
    <d v="2024-01-11T00:00:00"/>
    <d v="2024-01-11T00:00:00"/>
    <n v="0"/>
    <x v="1"/>
    <x v="2"/>
    <x v="1"/>
    <x v="1"/>
    <n v="979.92819894609329"/>
    <n v="2.6"/>
    <s v="N/A"/>
    <s v="Normal"/>
  </r>
  <r>
    <s v="ORD00829"/>
    <d v="2024-04-09T00:00:00"/>
    <d v="2024-04-11T00:00:00"/>
    <n v="2"/>
    <x v="0"/>
    <x v="4"/>
    <x v="2"/>
    <x v="0"/>
    <n v="771.42"/>
    <n v="4.7"/>
    <n v="4.5"/>
    <s v="Normal"/>
  </r>
  <r>
    <s v="ORD00830"/>
    <d v="2024-03-14T00:00:00"/>
    <d v="2024-03-15T00:00:00"/>
    <n v="1"/>
    <x v="4"/>
    <x v="3"/>
    <x v="2"/>
    <x v="0"/>
    <n v="997.07"/>
    <n v="2.6"/>
    <n v="2.6"/>
    <s v="Normal"/>
  </r>
  <r>
    <s v="ORD00831"/>
    <d v="2024-05-12T00:00:00"/>
    <d v="2024-05-12T00:00:00"/>
    <n v="0"/>
    <x v="2"/>
    <x v="3"/>
    <x v="3"/>
    <x v="0"/>
    <n v="1139.44"/>
    <n v="2.8"/>
    <n v="2.5"/>
    <s v="Normal"/>
  </r>
  <r>
    <s v="ORD00832"/>
    <d v="2024-05-29T00:00:00"/>
    <d v="2024-06-01T00:00:00"/>
    <n v="3"/>
    <x v="1"/>
    <x v="4"/>
    <x v="1"/>
    <x v="1"/>
    <n v="488.73171874440948"/>
    <n v="3.6"/>
    <s v="N/A"/>
    <s v="Low"/>
  </r>
  <r>
    <s v="ORD00833"/>
    <d v="2024-02-15T00:00:00"/>
    <d v="2024-02-16T00:00:00"/>
    <n v="1"/>
    <x v="1"/>
    <x v="4"/>
    <x v="1"/>
    <x v="2"/>
    <n v="210.18717126105099"/>
    <n v="3.3"/>
    <n v="3.3"/>
    <s v="Low"/>
  </r>
  <r>
    <s v="ORD00834"/>
    <d v="2024-06-15T00:00:00"/>
    <d v="2024-06-18T00:00:00"/>
    <n v="3"/>
    <x v="4"/>
    <x v="1"/>
    <x v="3"/>
    <x v="0"/>
    <n v="348.41"/>
    <n v="3.6"/>
    <n v="3.6"/>
    <s v="Low"/>
  </r>
  <r>
    <s v="ORD00835"/>
    <d v="2024-04-02T00:00:00"/>
    <d v="2024-04-02T00:00:00"/>
    <n v="0"/>
    <x v="1"/>
    <x v="3"/>
    <x v="0"/>
    <x v="0"/>
    <n v="458.68415635532688"/>
    <n v="3.5"/>
    <n v="3.5"/>
    <s v="Low"/>
  </r>
  <r>
    <s v="ORD00836"/>
    <d v="2024-02-13T00:00:00"/>
    <d v="2024-02-13T00:00:00"/>
    <n v="0"/>
    <x v="1"/>
    <x v="4"/>
    <x v="0"/>
    <x v="0"/>
    <n v="880.86069005048967"/>
    <n v="2.9"/>
    <n v="2.9"/>
    <s v="Normal"/>
  </r>
  <r>
    <s v="ORD00837"/>
    <d v="2024-01-14T00:00:00"/>
    <d v="2024-01-15T00:00:00"/>
    <n v="1"/>
    <x v="3"/>
    <x v="0"/>
    <x v="1"/>
    <x v="0"/>
    <n v="775.71387086642403"/>
    <n v="3"/>
    <n v="3"/>
    <s v="Normal"/>
  </r>
  <r>
    <s v="ORD00838"/>
    <d v="2024-02-03T00:00:00"/>
    <d v="2024-02-03T00:00:00"/>
    <n v="0"/>
    <x v="0"/>
    <x v="2"/>
    <x v="2"/>
    <x v="0"/>
    <n v="215.87"/>
    <n v="3.7"/>
    <n v="3.5"/>
    <s v="Low"/>
  </r>
  <r>
    <s v="ORD00839"/>
    <d v="2024-05-07T00:00:00"/>
    <d v="2024-05-09T00:00:00"/>
    <n v="2"/>
    <x v="0"/>
    <x v="2"/>
    <x v="1"/>
    <x v="0"/>
    <n v="509.24"/>
    <n v="4"/>
    <n v="3.5"/>
    <s v="Normal"/>
  </r>
  <r>
    <s v="ORD00840"/>
    <d v="2024-05-01T00:00:00"/>
    <d v="2024-05-02T00:00:00"/>
    <n v="1"/>
    <x v="2"/>
    <x v="3"/>
    <x v="3"/>
    <x v="0"/>
    <n v="981.58"/>
    <n v="2.5"/>
    <n v="2.5"/>
    <s v="Normal"/>
  </r>
  <r>
    <s v="ORD00841"/>
    <d v="2024-05-20T00:00:00"/>
    <d v="2024-05-20T00:00:00"/>
    <n v="0"/>
    <x v="1"/>
    <x v="2"/>
    <x v="0"/>
    <x v="0"/>
    <n v="174.6469012158384"/>
    <m/>
    <n v="3.7"/>
    <s v="Low"/>
  </r>
  <r>
    <s v="ORD00842"/>
    <d v="2024-06-16T00:00:00"/>
    <d v="2024-06-16T00:00:00"/>
    <n v="0"/>
    <x v="0"/>
    <x v="4"/>
    <x v="3"/>
    <x v="2"/>
    <n v="1067.0999999999999"/>
    <n v="4.5999999999999996"/>
    <n v="4.5999999999999996"/>
    <s v="Normal"/>
  </r>
  <r>
    <s v="ORD00843"/>
    <d v="2024-03-17T00:00:00"/>
    <d v="2024-03-17T00:00:00"/>
    <n v="0"/>
    <x v="0"/>
    <x v="1"/>
    <x v="3"/>
    <x v="0"/>
    <n v="742.04"/>
    <n v="2.9"/>
    <n v="2.9"/>
    <s v="Normal"/>
  </r>
  <r>
    <s v="ORD00844"/>
    <d v="2024-06-21T00:00:00"/>
    <d v="2024-06-21T00:00:00"/>
    <n v="0"/>
    <x v="1"/>
    <x v="2"/>
    <x v="0"/>
    <x v="0"/>
    <n v="964.82159646602543"/>
    <n v="4.4000000000000004"/>
    <n v="4.4000000000000004"/>
    <s v="Normal"/>
  </r>
  <r>
    <s v="ORD00845"/>
    <d v="2024-04-02T00:00:00"/>
    <d v="2024-04-02T00:00:00"/>
    <n v="0"/>
    <x v="0"/>
    <x v="0"/>
    <x v="2"/>
    <x v="0"/>
    <n v="679.14"/>
    <n v="3.4"/>
    <n v="3.4"/>
    <s v="Normal"/>
  </r>
  <r>
    <s v="ORD00846"/>
    <d v="2024-01-18T00:00:00"/>
    <d v="2024-01-18T00:00:00"/>
    <n v="0"/>
    <x v="2"/>
    <x v="2"/>
    <x v="3"/>
    <x v="0"/>
    <n v="580.67999999999995"/>
    <n v="2.8"/>
    <n v="2.5"/>
    <s v="Normal"/>
  </r>
  <r>
    <s v="ORD00847"/>
    <d v="2024-06-26T00:00:00"/>
    <d v="2024-06-26T00:00:00"/>
    <n v="0"/>
    <x v="3"/>
    <x v="0"/>
    <x v="1"/>
    <x v="0"/>
    <n v="1189.0837188422529"/>
    <m/>
    <n v="3.7"/>
    <s v="Normal"/>
  </r>
  <r>
    <s v="ORD00848"/>
    <d v="2024-06-05T00:00:00"/>
    <d v="2024-06-05T00:00:00"/>
    <n v="0"/>
    <x v="0"/>
    <x v="2"/>
    <x v="3"/>
    <x v="0"/>
    <n v="828.76"/>
    <n v="4.2"/>
    <n v="4.4000000000000004"/>
    <s v="Normal"/>
  </r>
  <r>
    <s v="ORD00849"/>
    <d v="2024-06-29T00:00:00"/>
    <d v="2024-06-29T00:00:00"/>
    <n v="0"/>
    <x v="2"/>
    <x v="2"/>
    <x v="2"/>
    <x v="2"/>
    <n v="537.55999999999995"/>
    <n v="3.9"/>
    <n v="3.9"/>
    <s v="Normal"/>
  </r>
  <r>
    <s v="ORD00850"/>
    <d v="2024-06-08T00:00:00"/>
    <d v="2024-06-08T00:00:00"/>
    <n v="0"/>
    <x v="4"/>
    <x v="2"/>
    <x v="1"/>
    <x v="0"/>
    <n v="875.62"/>
    <n v="4.0999999999999996"/>
    <s v="3.5.1"/>
    <s v="Normal"/>
  </r>
  <r>
    <s v="ORD00851"/>
    <d v="2024-05-06T00:00:00"/>
    <d v="2024-05-06T00:00:00"/>
    <n v="0"/>
    <x v="4"/>
    <x v="2"/>
    <x v="0"/>
    <x v="0"/>
    <n v="1121.1600000000001"/>
    <m/>
    <n v="3.7"/>
    <s v="Normal"/>
  </r>
  <r>
    <s v="ORD00852"/>
    <d v="2024-01-01T00:00:00"/>
    <d v="2024-01-01T00:00:00"/>
    <n v="0"/>
    <x v="0"/>
    <x v="3"/>
    <x v="3"/>
    <x v="0"/>
    <n v="1158.71"/>
    <n v="3"/>
    <n v="3"/>
    <s v="Normal"/>
  </r>
  <r>
    <s v="ORD00853"/>
    <d v="2024-06-06T00:00:00"/>
    <d v="2024-06-07T00:00:00"/>
    <n v="1"/>
    <x v="2"/>
    <x v="1"/>
    <x v="2"/>
    <x v="0"/>
    <n v="654.54999999999995"/>
    <n v="4.5"/>
    <n v="4"/>
    <s v="Normal"/>
  </r>
  <r>
    <s v="ORD00854"/>
    <d v="2024-02-24T00:00:00"/>
    <d v="2024-02-24T00:00:00"/>
    <n v="0"/>
    <x v="4"/>
    <x v="0"/>
    <x v="2"/>
    <x v="2"/>
    <n v="1227.25"/>
    <n v="3.3"/>
    <n v="3.3"/>
    <s v="Normal"/>
  </r>
  <r>
    <s v="ORD00855"/>
    <d v="2024-05-09T00:00:00"/>
    <d v="2024-05-11T00:00:00"/>
    <n v="2"/>
    <x v="3"/>
    <x v="1"/>
    <x v="3"/>
    <x v="0"/>
    <n v="1471.579403032759"/>
    <n v="3.4"/>
    <n v="3.4"/>
    <s v="Normal"/>
  </r>
  <r>
    <s v="ORD00856"/>
    <d v="2024-05-25T00:00:00"/>
    <d v="2024-05-27T00:00:00"/>
    <n v="2"/>
    <x v="0"/>
    <x v="4"/>
    <x v="0"/>
    <x v="0"/>
    <n v="629.66999999999996"/>
    <n v="3.3"/>
    <n v="3.3"/>
    <s v="Normal"/>
  </r>
  <r>
    <s v="ORD00857"/>
    <d v="2024-06-21T00:00:00"/>
    <d v="2024-06-22T00:00:00"/>
    <n v="1"/>
    <x v="2"/>
    <x v="1"/>
    <x v="0"/>
    <x v="0"/>
    <n v="825.94"/>
    <m/>
    <n v="3.7"/>
    <s v="Normal"/>
  </r>
  <r>
    <s v="ORD00858"/>
    <d v="2024-05-17T00:00:00"/>
    <d v="2024-05-17T00:00:00"/>
    <n v="0"/>
    <x v="2"/>
    <x v="3"/>
    <x v="3"/>
    <x v="2"/>
    <n v="1285.6400000000001"/>
    <n v="3.2"/>
    <n v="3.2"/>
    <s v="Normal"/>
  </r>
  <r>
    <s v="ORD00859"/>
    <d v="2024-06-22T00:00:00"/>
    <d v="2024-06-22T00:00:00"/>
    <n v="0"/>
    <x v="1"/>
    <x v="2"/>
    <x v="3"/>
    <x v="2"/>
    <n v="311.89833559066648"/>
    <n v="4.2"/>
    <n v="4"/>
    <s v="Low"/>
  </r>
  <r>
    <s v="ORD00860"/>
    <d v="2024-03-31T00:00:00"/>
    <d v="2024-03-31T00:00:00"/>
    <n v="0"/>
    <x v="4"/>
    <x v="0"/>
    <x v="3"/>
    <x v="0"/>
    <n v="640.9"/>
    <m/>
    <n v="3.7"/>
    <s v="Normal"/>
  </r>
  <r>
    <s v="ORD00861"/>
    <d v="2024-05-16T00:00:00"/>
    <d v="2024-05-16T00:00:00"/>
    <n v="0"/>
    <x v="4"/>
    <x v="2"/>
    <x v="1"/>
    <x v="1"/>
    <n v="443.59"/>
    <n v="2.8"/>
    <s v="N/A"/>
    <s v="Low"/>
  </r>
  <r>
    <s v="ORD00862"/>
    <d v="2024-03-19T00:00:00"/>
    <d v="2024-03-22T00:00:00"/>
    <n v="3"/>
    <x v="3"/>
    <x v="1"/>
    <x v="2"/>
    <x v="2"/>
    <n v="994.94292437661318"/>
    <n v="3.7"/>
    <n v="3.5"/>
    <s v="Normal"/>
  </r>
  <r>
    <s v="ORD00863"/>
    <d v="2024-03-01T00:00:00"/>
    <d v="2024-03-01T00:00:00"/>
    <n v="0"/>
    <x v="2"/>
    <x v="0"/>
    <x v="0"/>
    <x v="0"/>
    <n v="882.63"/>
    <n v="2.9"/>
    <n v="2.9"/>
    <s v="Normal"/>
  </r>
  <r>
    <s v="ORD00864"/>
    <d v="2024-04-05T00:00:00"/>
    <d v="2024-04-05T00:00:00"/>
    <n v="0"/>
    <x v="0"/>
    <x v="4"/>
    <x v="3"/>
    <x v="0"/>
    <n v="776.91"/>
    <n v="2.6"/>
    <n v="2.6"/>
    <s v="Normal"/>
  </r>
  <r>
    <s v="ORD00865"/>
    <d v="2024-05-03T00:00:00"/>
    <d v="2024-05-05T00:00:00"/>
    <n v="2"/>
    <x v="4"/>
    <x v="4"/>
    <x v="2"/>
    <x v="2"/>
    <n v="1400.73"/>
    <n v="4.3"/>
    <n v="4.3"/>
    <s v="Normal"/>
  </r>
  <r>
    <s v="ORD00866"/>
    <d v="2024-05-14T00:00:00"/>
    <d v="2024-05-14T00:00:00"/>
    <n v="0"/>
    <x v="3"/>
    <x v="4"/>
    <x v="3"/>
    <x v="2"/>
    <n v="1710.4503659614909"/>
    <n v="4.8"/>
    <n v="4.5999999999999996"/>
    <s v="High"/>
  </r>
  <r>
    <s v="ORD00867"/>
    <d v="2024-06-22T00:00:00"/>
    <d v="2024-06-22T00:00:00"/>
    <n v="0"/>
    <x v="4"/>
    <x v="1"/>
    <x v="1"/>
    <x v="2"/>
    <n v="703.86"/>
    <n v="4.7"/>
    <s v="3.5.7"/>
    <s v="Normal"/>
  </r>
  <r>
    <s v="ORD00868"/>
    <d v="2024-01-30T00:00:00"/>
    <d v="2024-01-30T00:00:00"/>
    <n v="0"/>
    <x v="3"/>
    <x v="1"/>
    <x v="3"/>
    <x v="0"/>
    <n v="853.72878493993676"/>
    <n v="4.7"/>
    <n v="4.9000000000000004"/>
    <s v="Normal"/>
  </r>
  <r>
    <s v="ORD00869"/>
    <d v="2024-01-27T00:00:00"/>
    <d v="2024-01-29T00:00:00"/>
    <n v="2"/>
    <x v="3"/>
    <x v="1"/>
    <x v="2"/>
    <x v="0"/>
    <n v="1389.2370675979889"/>
    <n v="3"/>
    <n v="3"/>
    <s v="Normal"/>
  </r>
  <r>
    <s v="ORD00870"/>
    <d v="2024-02-21T00:00:00"/>
    <d v="2024-02-21T00:00:00"/>
    <n v="0"/>
    <x v="3"/>
    <x v="0"/>
    <x v="2"/>
    <x v="0"/>
    <n v="1623.9558629900621"/>
    <n v="4.2"/>
    <n v="4.2"/>
    <s v="High"/>
  </r>
  <r>
    <s v="ORD00871"/>
    <d v="2024-03-10T00:00:00"/>
    <d v="2024-03-10T00:00:00"/>
    <n v="0"/>
    <x v="4"/>
    <x v="0"/>
    <x v="3"/>
    <x v="0"/>
    <n v="219.83"/>
    <n v="4.0999999999999996"/>
    <n v="3.5"/>
    <s v="Low"/>
  </r>
  <r>
    <s v="ORD00872"/>
    <d v="2024-05-11T00:00:00"/>
    <d v="2024-05-11T00:00:00"/>
    <n v="0"/>
    <x v="4"/>
    <x v="2"/>
    <x v="2"/>
    <x v="0"/>
    <n v="914.18"/>
    <n v="3.2"/>
    <n v="3.2"/>
    <s v="Normal"/>
  </r>
  <r>
    <s v="ORD00873"/>
    <d v="2024-06-29T00:00:00"/>
    <d v="2024-06-29T00:00:00"/>
    <n v="0"/>
    <x v="3"/>
    <x v="2"/>
    <x v="0"/>
    <x v="0"/>
    <n v="569.79062696234485"/>
    <n v="3.3"/>
    <n v="3.3"/>
    <s v="Normal"/>
  </r>
  <r>
    <s v="ORD00874"/>
    <d v="2024-03-27T00:00:00"/>
    <d v="2024-03-29T00:00:00"/>
    <n v="2"/>
    <x v="2"/>
    <x v="1"/>
    <x v="0"/>
    <x v="2"/>
    <n v="237.69"/>
    <n v="4.8"/>
    <n v="4.8"/>
    <s v="Low"/>
  </r>
  <r>
    <s v="ORD00875"/>
    <d v="2024-01-13T00:00:00"/>
    <d v="2024-01-13T00:00:00"/>
    <n v="0"/>
    <x v="2"/>
    <x v="1"/>
    <x v="3"/>
    <x v="2"/>
    <n v="754.41"/>
    <m/>
    <n v="3.8"/>
    <s v="Normal"/>
  </r>
  <r>
    <s v="ORD00876"/>
    <d v="2024-06-01T00:00:00"/>
    <d v="2024-06-03T00:00:00"/>
    <n v="2"/>
    <x v="2"/>
    <x v="2"/>
    <x v="2"/>
    <x v="1"/>
    <n v="606.16999999999996"/>
    <n v="4.5"/>
    <s v="N/A"/>
    <s v="Normal"/>
  </r>
  <r>
    <s v="ORD00877"/>
    <d v="2024-06-20T00:00:00"/>
    <d v="2024-06-20T00:00:00"/>
    <n v="0"/>
    <x v="1"/>
    <x v="1"/>
    <x v="1"/>
    <x v="2"/>
    <n v="621.57706072921781"/>
    <n v="2.7"/>
    <n v="2.7"/>
    <s v="Normal"/>
  </r>
  <r>
    <s v="ORD00878"/>
    <d v="2024-06-27T00:00:00"/>
    <d v="2024-06-28T00:00:00"/>
    <n v="1"/>
    <x v="0"/>
    <x v="3"/>
    <x v="2"/>
    <x v="0"/>
    <n v="1089.82"/>
    <n v="4.3"/>
    <n v="4.3"/>
    <s v="Normal"/>
  </r>
  <r>
    <s v="ORD00879"/>
    <d v="2024-04-29T00:00:00"/>
    <d v="2024-04-30T00:00:00"/>
    <n v="1"/>
    <x v="4"/>
    <x v="4"/>
    <x v="0"/>
    <x v="2"/>
    <n v="1319.43"/>
    <m/>
    <n v="4"/>
    <s v="Normal"/>
  </r>
  <r>
    <s v="ORD00880"/>
    <d v="2024-04-03T00:00:00"/>
    <d v="2024-04-04T00:00:00"/>
    <n v="1"/>
    <x v="4"/>
    <x v="0"/>
    <x v="2"/>
    <x v="1"/>
    <n v="789.27"/>
    <n v="2.6"/>
    <s v="N/A"/>
    <s v="Normal"/>
  </r>
  <r>
    <s v="ORD00881"/>
    <d v="2024-05-01T00:00:00"/>
    <d v="2024-05-01T00:00:00"/>
    <n v="0"/>
    <x v="3"/>
    <x v="3"/>
    <x v="1"/>
    <x v="0"/>
    <n v="1751.8641928206289"/>
    <n v="3.2"/>
    <n v="3.2"/>
    <s v="High"/>
  </r>
  <r>
    <s v="ORD00882"/>
    <d v="2024-03-30T00:00:00"/>
    <d v="2024-04-01T00:00:00"/>
    <n v="2"/>
    <x v="1"/>
    <x v="4"/>
    <x v="3"/>
    <x v="2"/>
    <n v="481.9469990340632"/>
    <n v="4.3"/>
    <n v="4"/>
    <s v="Low"/>
  </r>
  <r>
    <s v="ORD00883"/>
    <d v="2024-01-28T00:00:00"/>
    <d v="2024-01-28T00:00:00"/>
    <n v="0"/>
    <x v="1"/>
    <x v="1"/>
    <x v="2"/>
    <x v="2"/>
    <n v="591.39035858045042"/>
    <m/>
    <n v="3.5"/>
    <s v="Normal"/>
  </r>
  <r>
    <s v="ORD00884"/>
    <d v="2024-04-15T00:00:00"/>
    <d v="2024-04-15T00:00:00"/>
    <n v="0"/>
    <x v="1"/>
    <x v="4"/>
    <x v="0"/>
    <x v="0"/>
    <n v="971.36779087405478"/>
    <n v="3.5"/>
    <n v="3.5"/>
    <s v="Normal"/>
  </r>
  <r>
    <s v="ORD00885"/>
    <d v="2024-03-28T00:00:00"/>
    <d v="2024-03-28T00:00:00"/>
    <n v="0"/>
    <x v="1"/>
    <x v="3"/>
    <x v="1"/>
    <x v="0"/>
    <n v="621.07350731321549"/>
    <n v="3.4"/>
    <s v="3.3.5"/>
    <s v="Normal"/>
  </r>
  <r>
    <s v="ORD00886"/>
    <d v="2024-06-26T00:00:00"/>
    <d v="2024-06-26T00:00:00"/>
    <n v="0"/>
    <x v="4"/>
    <x v="1"/>
    <x v="1"/>
    <x v="0"/>
    <n v="348.62"/>
    <n v="4"/>
    <n v="3.5"/>
    <s v="Low"/>
  </r>
  <r>
    <s v="ORD00887"/>
    <d v="2024-03-24T00:00:00"/>
    <d v="2024-03-26T00:00:00"/>
    <n v="2"/>
    <x v="0"/>
    <x v="3"/>
    <x v="0"/>
    <x v="0"/>
    <n v="600.45000000000005"/>
    <n v="3.5"/>
    <n v="3.5"/>
    <s v="Normal"/>
  </r>
  <r>
    <s v="ORD00888"/>
    <d v="2024-06-02T00:00:00"/>
    <d v="2024-06-02T00:00:00"/>
    <n v="0"/>
    <x v="1"/>
    <x v="3"/>
    <x v="2"/>
    <x v="0"/>
    <n v="558.26847007261722"/>
    <n v="4.2"/>
    <n v="4.2"/>
    <s v="Normal"/>
  </r>
  <r>
    <s v="ORD00889"/>
    <d v="2024-01-24T00:00:00"/>
    <d v="2024-01-24T00:00:00"/>
    <n v="0"/>
    <x v="4"/>
    <x v="2"/>
    <x v="3"/>
    <x v="0"/>
    <n v="1184.2"/>
    <m/>
    <n v="3.7"/>
    <s v="Normal"/>
  </r>
  <r>
    <s v="ORD00890"/>
    <d v="2024-04-25T00:00:00"/>
    <d v="2024-04-27T00:00:00"/>
    <n v="2"/>
    <x v="3"/>
    <x v="3"/>
    <x v="1"/>
    <x v="1"/>
    <n v="612.53907910112287"/>
    <n v="4.2"/>
    <s v="N/A"/>
    <s v="Normal"/>
  </r>
  <r>
    <s v="ORD00891"/>
    <d v="2024-03-22T00:00:00"/>
    <d v="2024-03-22T00:00:00"/>
    <n v="0"/>
    <x v="1"/>
    <x v="0"/>
    <x v="1"/>
    <x v="2"/>
    <n v="750.77826615085178"/>
    <n v="4.8"/>
    <s v="3.5.8"/>
    <s v="Normal"/>
  </r>
  <r>
    <s v="ORD00892"/>
    <d v="2024-01-23T00:00:00"/>
    <d v="2024-01-25T00:00:00"/>
    <n v="2"/>
    <x v="0"/>
    <x v="2"/>
    <x v="1"/>
    <x v="0"/>
    <n v="1301.93"/>
    <n v="4.5999999999999996"/>
    <s v="3.5.6"/>
    <s v="Normal"/>
  </r>
  <r>
    <s v="ORD00893"/>
    <d v="2024-01-16T00:00:00"/>
    <d v="2024-01-16T00:00:00"/>
    <n v="0"/>
    <x v="1"/>
    <x v="1"/>
    <x v="3"/>
    <x v="2"/>
    <n v="738.34182191616412"/>
    <n v="4.5999999999999996"/>
    <n v="4.5999999999999996"/>
    <s v="Normal"/>
  </r>
  <r>
    <s v="ORD00894"/>
    <d v="2024-04-01T00:00:00"/>
    <d v="2024-04-01T00:00:00"/>
    <n v="0"/>
    <x v="3"/>
    <x v="1"/>
    <x v="0"/>
    <x v="2"/>
    <n v="1026.2189915358581"/>
    <n v="4"/>
    <n v="4"/>
    <s v="Normal"/>
  </r>
  <r>
    <s v="ORD00895"/>
    <d v="2024-06-09T00:00:00"/>
    <d v="2024-06-09T00:00:00"/>
    <n v="0"/>
    <x v="2"/>
    <x v="3"/>
    <x v="1"/>
    <x v="0"/>
    <n v="765.75"/>
    <n v="3"/>
    <n v="3"/>
    <s v="Normal"/>
  </r>
  <r>
    <s v="ORD00896"/>
    <d v="2024-02-14T00:00:00"/>
    <d v="2024-02-15T00:00:00"/>
    <n v="1"/>
    <x v="4"/>
    <x v="4"/>
    <x v="1"/>
    <x v="2"/>
    <n v="1296.33"/>
    <n v="3.4"/>
    <s v="3.3.5"/>
    <s v="Normal"/>
  </r>
  <r>
    <s v="ORD00897"/>
    <d v="2024-04-16T00:00:00"/>
    <d v="2024-04-16T00:00:00"/>
    <n v="0"/>
    <x v="3"/>
    <x v="4"/>
    <x v="0"/>
    <x v="2"/>
    <n v="289.95071226768829"/>
    <n v="4.0999999999999996"/>
    <n v="4.0999999999999996"/>
    <s v="Low"/>
  </r>
  <r>
    <s v="ORD00898"/>
    <d v="2024-02-06T00:00:00"/>
    <d v="2024-02-09T00:00:00"/>
    <n v="3"/>
    <x v="2"/>
    <x v="3"/>
    <x v="0"/>
    <x v="0"/>
    <n v="310.06"/>
    <n v="4.0999999999999996"/>
    <n v="4.0999999999999996"/>
    <s v="Low"/>
  </r>
  <r>
    <s v="ORD00899"/>
    <d v="2024-04-16T00:00:00"/>
    <d v="2024-04-16T00:00:00"/>
    <n v="0"/>
    <x v="2"/>
    <x v="2"/>
    <x v="1"/>
    <x v="0"/>
    <n v="1010.22"/>
    <m/>
    <n v="3.7"/>
    <s v="Normal"/>
  </r>
  <r>
    <s v="ORD00900"/>
    <d v="2024-04-18T00:00:00"/>
    <d v="2024-04-20T00:00:00"/>
    <n v="2"/>
    <x v="2"/>
    <x v="3"/>
    <x v="2"/>
    <x v="0"/>
    <n v="493.46"/>
    <m/>
    <n v="3.5"/>
    <s v="Low"/>
  </r>
  <r>
    <s v="ORD00901"/>
    <d v="2024-01-02T00:00:00"/>
    <d v="2024-01-04T00:00:00"/>
    <n v="2"/>
    <x v="2"/>
    <x v="4"/>
    <x v="2"/>
    <x v="0"/>
    <n v="734.09"/>
    <n v="3.9"/>
    <n v="3.9"/>
    <s v="Normal"/>
  </r>
  <r>
    <s v="ORD00902"/>
    <d v="2024-04-03T00:00:00"/>
    <d v="2024-04-03T00:00:00"/>
    <n v="0"/>
    <x v="0"/>
    <x v="2"/>
    <x v="1"/>
    <x v="0"/>
    <n v="1116.3499999999999"/>
    <m/>
    <n v="3.7"/>
    <s v="Normal"/>
  </r>
  <r>
    <s v="ORD00903"/>
    <d v="2024-05-03T00:00:00"/>
    <d v="2024-05-06T00:00:00"/>
    <n v="3"/>
    <x v="0"/>
    <x v="4"/>
    <x v="2"/>
    <x v="0"/>
    <n v="804.42"/>
    <n v="2.7"/>
    <n v="2.7"/>
    <s v="Normal"/>
  </r>
  <r>
    <s v="ORD00904"/>
    <d v="2024-06-05T00:00:00"/>
    <d v="2024-06-05T00:00:00"/>
    <n v="0"/>
    <x v="4"/>
    <x v="3"/>
    <x v="3"/>
    <x v="0"/>
    <n v="1089.3"/>
    <n v="3.8"/>
    <n v="3.8"/>
    <s v="Normal"/>
  </r>
  <r>
    <s v="ORD00905"/>
    <d v="2024-05-28T00:00:00"/>
    <d v="2024-05-28T00:00:00"/>
    <n v="0"/>
    <x v="1"/>
    <x v="1"/>
    <x v="2"/>
    <x v="2"/>
    <n v="593.35819232456447"/>
    <n v="2.5"/>
    <n v="2.8"/>
    <s v="Normal"/>
  </r>
  <r>
    <s v="ORD00906"/>
    <d v="2024-04-26T00:00:00"/>
    <d v="2024-04-28T00:00:00"/>
    <n v="2"/>
    <x v="2"/>
    <x v="2"/>
    <x v="2"/>
    <x v="1"/>
    <n v="747.32"/>
    <n v="4.9000000000000004"/>
    <s v="N/A"/>
    <s v="Normal"/>
  </r>
  <r>
    <s v="ORD00907"/>
    <d v="2024-03-16T00:00:00"/>
    <d v="2024-03-16T00:00:00"/>
    <n v="0"/>
    <x v="4"/>
    <x v="1"/>
    <x v="2"/>
    <x v="0"/>
    <n v="1145.06"/>
    <n v="3.9"/>
    <n v="3.9"/>
    <s v="Normal"/>
  </r>
  <r>
    <s v="ORD00908"/>
    <d v="2024-01-16T00:00:00"/>
    <d v="2024-01-19T00:00:00"/>
    <n v="3"/>
    <x v="2"/>
    <x v="2"/>
    <x v="0"/>
    <x v="2"/>
    <n v="944.72"/>
    <n v="4.0999999999999996"/>
    <n v="4.0999999999999996"/>
    <s v="Normal"/>
  </r>
  <r>
    <s v="ORD00909"/>
    <d v="2024-03-15T00:00:00"/>
    <d v="2024-03-15T00:00:00"/>
    <n v="0"/>
    <x v="1"/>
    <x v="1"/>
    <x v="2"/>
    <x v="0"/>
    <n v="550.05922425121184"/>
    <n v="2.8"/>
    <n v="2.8"/>
    <s v="Normal"/>
  </r>
  <r>
    <s v="ORD00910"/>
    <d v="2024-01-20T00:00:00"/>
    <d v="2024-01-20T00:00:00"/>
    <n v="0"/>
    <x v="3"/>
    <x v="0"/>
    <x v="0"/>
    <x v="0"/>
    <n v="1348.8343204961541"/>
    <n v="3.2"/>
    <n v="3.2"/>
    <s v="Normal"/>
  </r>
  <r>
    <s v="ORD00911"/>
    <d v="2024-03-06T00:00:00"/>
    <d v="2024-03-06T00:00:00"/>
    <n v="0"/>
    <x v="0"/>
    <x v="2"/>
    <x v="0"/>
    <x v="0"/>
    <n v="1383.17"/>
    <n v="4.3"/>
    <n v="4.3"/>
    <s v="Normal"/>
  </r>
  <r>
    <s v="ORD00912"/>
    <d v="2024-06-17T00:00:00"/>
    <d v="2024-06-18T00:00:00"/>
    <n v="1"/>
    <x v="3"/>
    <x v="4"/>
    <x v="2"/>
    <x v="2"/>
    <n v="1641.0363703567709"/>
    <n v="3.1"/>
    <n v="2.8"/>
    <s v="High"/>
  </r>
  <r>
    <s v="ORD00913"/>
    <d v="2024-02-16T00:00:00"/>
    <d v="2024-02-16T00:00:00"/>
    <n v="0"/>
    <x v="1"/>
    <x v="1"/>
    <x v="2"/>
    <x v="0"/>
    <n v="980.1335957341995"/>
    <n v="4.9000000000000004"/>
    <n v="4.5"/>
    <s v="Normal"/>
  </r>
  <r>
    <s v="ORD00914"/>
    <d v="2024-06-01T00:00:00"/>
    <d v="2024-06-01T00:00:00"/>
    <n v="0"/>
    <x v="4"/>
    <x v="3"/>
    <x v="1"/>
    <x v="0"/>
    <n v="1201.48"/>
    <n v="3.1"/>
    <n v="3.1"/>
    <s v="Normal"/>
  </r>
  <r>
    <s v="ORD00915"/>
    <d v="2024-04-22T00:00:00"/>
    <d v="2024-04-25T00:00:00"/>
    <n v="3"/>
    <x v="4"/>
    <x v="4"/>
    <x v="2"/>
    <x v="2"/>
    <n v="270.62"/>
    <n v="3.2"/>
    <n v="3.2"/>
    <s v="Low"/>
  </r>
  <r>
    <s v="ORD00916"/>
    <d v="2024-01-30T00:00:00"/>
    <d v="2024-01-30T00:00:00"/>
    <n v="0"/>
    <x v="4"/>
    <x v="3"/>
    <x v="1"/>
    <x v="2"/>
    <n v="819.1"/>
    <n v="3.7"/>
    <n v="3.7"/>
    <s v="Normal"/>
  </r>
  <r>
    <s v="ORD00917"/>
    <d v="2024-05-16T00:00:00"/>
    <d v="2024-05-16T00:00:00"/>
    <n v="0"/>
    <x v="2"/>
    <x v="3"/>
    <x v="1"/>
    <x v="1"/>
    <n v="541.41"/>
    <n v="3.8"/>
    <s v="N/A"/>
    <s v="Normal"/>
  </r>
  <r>
    <s v="ORD00918"/>
    <d v="2024-04-21T00:00:00"/>
    <d v="2024-04-21T00:00:00"/>
    <n v="0"/>
    <x v="3"/>
    <x v="3"/>
    <x v="1"/>
    <x v="2"/>
    <n v="1458.704987456432"/>
    <n v="4.9000000000000004"/>
    <s v="3.5.9"/>
    <s v="Normal"/>
  </r>
  <r>
    <s v="ORD00919"/>
    <d v="2024-06-23T00:00:00"/>
    <d v="2024-06-23T00:00:00"/>
    <n v="0"/>
    <x v="0"/>
    <x v="2"/>
    <x v="2"/>
    <x v="2"/>
    <n v="1443.04"/>
    <n v="3.6"/>
    <n v="3.6"/>
    <s v="Normal"/>
  </r>
  <r>
    <s v="ORD00920"/>
    <d v="2024-06-15T00:00:00"/>
    <d v="2024-06-15T00:00:00"/>
    <n v="0"/>
    <x v="3"/>
    <x v="0"/>
    <x v="2"/>
    <x v="0"/>
    <n v="737.69727199182489"/>
    <n v="2.7"/>
    <n v="2.7"/>
    <s v="Normal"/>
  </r>
  <r>
    <s v="ORD00921"/>
    <d v="2024-06-16T00:00:00"/>
    <d v="2024-06-18T00:00:00"/>
    <n v="2"/>
    <x v="2"/>
    <x v="3"/>
    <x v="0"/>
    <x v="0"/>
    <n v="1154.6099999999999"/>
    <n v="4"/>
    <n v="4"/>
    <s v="Normal"/>
  </r>
  <r>
    <s v="ORD00922"/>
    <d v="2024-02-19T00:00:00"/>
    <d v="2024-02-21T00:00:00"/>
    <n v="2"/>
    <x v="3"/>
    <x v="4"/>
    <x v="2"/>
    <x v="0"/>
    <n v="1229.33817424635"/>
    <n v="4.2"/>
    <n v="4.2"/>
    <s v="Normal"/>
  </r>
  <r>
    <s v="ORD00923"/>
    <d v="2024-01-18T00:00:00"/>
    <d v="2024-01-18T00:00:00"/>
    <n v="0"/>
    <x v="2"/>
    <x v="1"/>
    <x v="3"/>
    <x v="0"/>
    <n v="1091.1500000000001"/>
    <n v="3.4"/>
    <n v="3.4"/>
    <s v="Normal"/>
  </r>
  <r>
    <s v="ORD00924"/>
    <d v="2024-03-13T00:00:00"/>
    <d v="2024-03-13T00:00:00"/>
    <n v="0"/>
    <x v="4"/>
    <x v="1"/>
    <x v="3"/>
    <x v="0"/>
    <n v="1005.22"/>
    <n v="2.6"/>
    <n v="2.6"/>
    <s v="Normal"/>
  </r>
  <r>
    <s v="ORD00925"/>
    <d v="2024-06-01T00:00:00"/>
    <d v="2024-06-04T00:00:00"/>
    <n v="3"/>
    <x v="4"/>
    <x v="2"/>
    <x v="3"/>
    <x v="0"/>
    <n v="1120.5"/>
    <n v="2.8"/>
    <n v="2.5"/>
    <s v="Normal"/>
  </r>
  <r>
    <s v="ORD00926"/>
    <d v="2024-06-03T00:00:00"/>
    <d v="2024-06-03T00:00:00"/>
    <n v="0"/>
    <x v="2"/>
    <x v="2"/>
    <x v="0"/>
    <x v="2"/>
    <n v="1364.8"/>
    <m/>
    <n v="4"/>
    <s v="Normal"/>
  </r>
  <r>
    <s v="ORD00927"/>
    <d v="2024-03-05T00:00:00"/>
    <d v="2024-03-05T00:00:00"/>
    <n v="0"/>
    <x v="2"/>
    <x v="1"/>
    <x v="1"/>
    <x v="2"/>
    <n v="1399.5"/>
    <n v="3.2"/>
    <n v="3.2"/>
    <s v="Normal"/>
  </r>
  <r>
    <s v="ORD00928"/>
    <d v="2024-04-19T00:00:00"/>
    <d v="2024-04-22T00:00:00"/>
    <n v="3"/>
    <x v="3"/>
    <x v="0"/>
    <x v="0"/>
    <x v="2"/>
    <n v="1637.881801513985"/>
    <n v="3.2"/>
    <n v="3.2"/>
    <s v="High"/>
  </r>
  <r>
    <s v="ORD00929"/>
    <d v="2024-01-16T00:00:00"/>
    <d v="2024-01-17T00:00:00"/>
    <n v="1"/>
    <x v="2"/>
    <x v="0"/>
    <x v="3"/>
    <x v="0"/>
    <n v="535.71"/>
    <n v="4.5"/>
    <n v="4.5"/>
    <s v="Normal"/>
  </r>
  <r>
    <s v="ORD00930"/>
    <d v="2024-02-15T00:00:00"/>
    <d v="2024-02-16T00:00:00"/>
    <n v="1"/>
    <x v="0"/>
    <x v="3"/>
    <x v="0"/>
    <x v="2"/>
    <n v="993.39"/>
    <n v="2.9"/>
    <n v="2.9"/>
    <s v="Normal"/>
  </r>
  <r>
    <s v="ORD00931"/>
    <d v="2024-05-05T00:00:00"/>
    <d v="2024-05-05T00:00:00"/>
    <n v="0"/>
    <x v="4"/>
    <x v="2"/>
    <x v="1"/>
    <x v="0"/>
    <n v="483.9"/>
    <n v="4.0999999999999996"/>
    <s v="3.5.1"/>
    <s v="Low"/>
  </r>
  <r>
    <s v="ORD00932"/>
    <d v="2024-04-23T00:00:00"/>
    <d v="2024-04-26T00:00:00"/>
    <n v="3"/>
    <x v="3"/>
    <x v="1"/>
    <x v="3"/>
    <x v="0"/>
    <n v="397.42174993730009"/>
    <n v="3.9"/>
    <n v="3.5"/>
    <s v="Low"/>
  </r>
  <r>
    <s v="ORD00933"/>
    <d v="2024-03-05T00:00:00"/>
    <d v="2024-03-05T00:00:00"/>
    <n v="0"/>
    <x v="2"/>
    <x v="1"/>
    <x v="1"/>
    <x v="0"/>
    <n v="393.51"/>
    <n v="4.0999999999999996"/>
    <s v="3.5.1"/>
    <s v="Low"/>
  </r>
  <r>
    <s v="ORD00934"/>
    <d v="2024-01-10T00:00:00"/>
    <d v="2024-01-13T00:00:00"/>
    <n v="3"/>
    <x v="2"/>
    <x v="0"/>
    <x v="0"/>
    <x v="0"/>
    <n v="1110.07"/>
    <n v="4.8"/>
    <n v="4.8"/>
    <s v="Normal"/>
  </r>
  <r>
    <s v="ORD00935"/>
    <d v="2024-05-27T00:00:00"/>
    <d v="2024-05-27T00:00:00"/>
    <n v="0"/>
    <x v="1"/>
    <x v="3"/>
    <x v="1"/>
    <x v="2"/>
    <n v="508.10527385481248"/>
    <n v="4.5999999999999996"/>
    <s v="3.5.6"/>
    <s v="Normal"/>
  </r>
  <r>
    <s v="ORD00936"/>
    <d v="2024-01-18T00:00:00"/>
    <d v="2024-01-20T00:00:00"/>
    <n v="2"/>
    <x v="4"/>
    <x v="1"/>
    <x v="1"/>
    <x v="0"/>
    <n v="1440.4"/>
    <n v="4.5"/>
    <s v="3.5.5"/>
    <s v="Normal"/>
  </r>
  <r>
    <s v="ORD00937"/>
    <d v="2024-05-03T00:00:00"/>
    <d v="2024-05-03T00:00:00"/>
    <n v="0"/>
    <x v="1"/>
    <x v="2"/>
    <x v="2"/>
    <x v="0"/>
    <n v="419.7183979407306"/>
    <m/>
    <n v="3.5"/>
    <s v="Low"/>
  </r>
  <r>
    <s v="ORD00938"/>
    <d v="2024-01-15T00:00:00"/>
    <d v="2024-01-18T00:00:00"/>
    <n v="3"/>
    <x v="0"/>
    <x v="0"/>
    <x v="2"/>
    <x v="0"/>
    <n v="304.58999999999997"/>
    <n v="3.6"/>
    <n v="3.6"/>
    <s v="Low"/>
  </r>
  <r>
    <s v="ORD00939"/>
    <d v="2024-03-15T00:00:00"/>
    <d v="2024-03-18T00:00:00"/>
    <n v="3"/>
    <x v="4"/>
    <x v="4"/>
    <x v="3"/>
    <x v="1"/>
    <n v="1457.77"/>
    <n v="4.2"/>
    <s v="N/A"/>
    <s v="Normal"/>
  </r>
  <r>
    <s v="ORD00940"/>
    <d v="2024-03-17T00:00:00"/>
    <d v="2024-03-20T00:00:00"/>
    <n v="3"/>
    <x v="2"/>
    <x v="1"/>
    <x v="2"/>
    <x v="0"/>
    <n v="832.45"/>
    <n v="4.7"/>
    <n v="4.5"/>
    <s v="Normal"/>
  </r>
  <r>
    <s v="ORD00941"/>
    <d v="2024-04-22T00:00:00"/>
    <d v="2024-04-25T00:00:00"/>
    <n v="3"/>
    <x v="4"/>
    <x v="4"/>
    <x v="3"/>
    <x v="2"/>
    <n v="451.02"/>
    <n v="4.3"/>
    <n v="4"/>
    <s v="Low"/>
  </r>
  <r>
    <s v="ORD00942"/>
    <d v="2024-05-31T00:00:00"/>
    <d v="2024-05-31T00:00:00"/>
    <n v="0"/>
    <x v="2"/>
    <x v="3"/>
    <x v="3"/>
    <x v="0"/>
    <n v="1230.56"/>
    <n v="4.0999999999999996"/>
    <n v="3.5"/>
    <s v="Normal"/>
  </r>
  <r>
    <s v="ORD00943"/>
    <d v="2024-05-07T00:00:00"/>
    <d v="2024-05-09T00:00:00"/>
    <n v="2"/>
    <x v="2"/>
    <x v="1"/>
    <x v="3"/>
    <x v="0"/>
    <n v="641.07000000000005"/>
    <n v="3.3"/>
    <n v="3.2"/>
    <s v="Normal"/>
  </r>
  <r>
    <s v="ORD00944"/>
    <d v="2024-01-11T00:00:00"/>
    <d v="2024-01-12T00:00:00"/>
    <n v="1"/>
    <x v="0"/>
    <x v="4"/>
    <x v="1"/>
    <x v="0"/>
    <n v="1422.12"/>
    <n v="4.7"/>
    <s v="3.5.7"/>
    <s v="Normal"/>
  </r>
  <r>
    <s v="ORD00945"/>
    <d v="2024-05-17T00:00:00"/>
    <d v="2024-05-17T00:00:00"/>
    <n v="0"/>
    <x v="1"/>
    <x v="4"/>
    <x v="3"/>
    <x v="0"/>
    <n v="164.27767626789699"/>
    <n v="2.9"/>
    <n v="2.9"/>
    <s v="Low"/>
  </r>
  <r>
    <s v="ORD00946"/>
    <d v="2024-06-16T00:00:00"/>
    <d v="2024-06-16T00:00:00"/>
    <n v="0"/>
    <x v="2"/>
    <x v="2"/>
    <x v="3"/>
    <x v="0"/>
    <n v="515.49"/>
    <m/>
    <n v="3.7"/>
    <s v="Normal"/>
  </r>
  <r>
    <s v="ORD00947"/>
    <d v="2024-01-04T00:00:00"/>
    <d v="2024-01-04T00:00:00"/>
    <n v="0"/>
    <x v="0"/>
    <x v="0"/>
    <x v="3"/>
    <x v="0"/>
    <n v="793.04"/>
    <n v="2.9"/>
    <n v="2.9"/>
    <s v="Normal"/>
  </r>
  <r>
    <s v="ORD00948"/>
    <d v="2024-05-31T00:00:00"/>
    <d v="2024-05-31T00:00:00"/>
    <n v="0"/>
    <x v="0"/>
    <x v="1"/>
    <x v="1"/>
    <x v="1"/>
    <n v="973.47"/>
    <n v="4"/>
    <s v="N/A"/>
    <s v="Normal"/>
  </r>
  <r>
    <s v="ORD00949"/>
    <d v="2024-01-17T00:00:00"/>
    <d v="2024-01-17T00:00:00"/>
    <n v="0"/>
    <x v="4"/>
    <x v="3"/>
    <x v="2"/>
    <x v="0"/>
    <n v="1254.98"/>
    <n v="5"/>
    <n v="4.5"/>
    <s v="Normal"/>
  </r>
  <r>
    <s v="ORD00950"/>
    <d v="2024-06-22T00:00:00"/>
    <d v="2024-06-23T00:00:00"/>
    <n v="1"/>
    <x v="3"/>
    <x v="1"/>
    <x v="0"/>
    <x v="2"/>
    <n v="833.22408746182862"/>
    <n v="4.9000000000000004"/>
    <n v="4.9000000000000004"/>
    <s v="Normal"/>
  </r>
  <r>
    <s v="ORD00951"/>
    <d v="2024-02-24T00:00:00"/>
    <d v="2024-02-24T00:00:00"/>
    <n v="0"/>
    <x v="0"/>
    <x v="2"/>
    <x v="0"/>
    <x v="2"/>
    <n v="636.15"/>
    <n v="2.8"/>
    <n v="2.8"/>
    <s v="Normal"/>
  </r>
  <r>
    <s v="ORD00952"/>
    <d v="2024-02-06T00:00:00"/>
    <d v="2024-02-06T00:00:00"/>
    <n v="0"/>
    <x v="2"/>
    <x v="4"/>
    <x v="2"/>
    <x v="2"/>
    <n v="919.43"/>
    <n v="3.6"/>
    <n v="3.6"/>
    <s v="Normal"/>
  </r>
  <r>
    <s v="ORD00953"/>
    <d v="2024-05-28T00:00:00"/>
    <d v="2024-05-28T00:00:00"/>
    <n v="0"/>
    <x v="4"/>
    <x v="1"/>
    <x v="1"/>
    <x v="0"/>
    <n v="1210.96"/>
    <n v="2.5"/>
    <n v="2.5"/>
    <s v="Normal"/>
  </r>
  <r>
    <s v="ORD00954"/>
    <d v="2024-05-04T00:00:00"/>
    <d v="2024-05-04T00:00:00"/>
    <n v="0"/>
    <x v="0"/>
    <x v="1"/>
    <x v="0"/>
    <x v="0"/>
    <n v="1403.98"/>
    <n v="4.3"/>
    <n v="4.3"/>
    <s v="Normal"/>
  </r>
  <r>
    <s v="ORD00955"/>
    <d v="2024-05-31T00:00:00"/>
    <d v="2024-05-31T00:00:00"/>
    <n v="0"/>
    <x v="2"/>
    <x v="3"/>
    <x v="0"/>
    <x v="2"/>
    <n v="468.01"/>
    <n v="4.0999999999999996"/>
    <n v="4.0999999999999996"/>
    <s v="Low"/>
  </r>
  <r>
    <s v="ORD00956"/>
    <d v="2024-05-13T00:00:00"/>
    <d v="2024-05-14T00:00:00"/>
    <n v="1"/>
    <x v="2"/>
    <x v="4"/>
    <x v="0"/>
    <x v="1"/>
    <n v="993.7"/>
    <n v="2.6"/>
    <s v="N/A"/>
    <s v="Normal"/>
  </r>
  <r>
    <s v="ORD00957"/>
    <d v="2024-02-16T00:00:00"/>
    <d v="2024-02-19T00:00:00"/>
    <n v="3"/>
    <x v="2"/>
    <x v="2"/>
    <x v="3"/>
    <x v="2"/>
    <n v="1015.35"/>
    <n v="4.5"/>
    <n v="4.0999999999999996"/>
    <s v="Normal"/>
  </r>
  <r>
    <s v="ORD00958"/>
    <d v="2024-03-30T00:00:00"/>
    <d v="2024-03-31T00:00:00"/>
    <n v="1"/>
    <x v="0"/>
    <x v="2"/>
    <x v="0"/>
    <x v="2"/>
    <n v="449.47"/>
    <m/>
    <n v="4"/>
    <s v="Low"/>
  </r>
  <r>
    <s v="ORD00959"/>
    <d v="2024-01-25T00:00:00"/>
    <d v="2024-01-27T00:00:00"/>
    <n v="2"/>
    <x v="3"/>
    <x v="2"/>
    <x v="0"/>
    <x v="2"/>
    <n v="1083.1764845306029"/>
    <n v="4.0999999999999996"/>
    <n v="4.0999999999999996"/>
    <s v="Normal"/>
  </r>
  <r>
    <s v="ORD00960"/>
    <d v="2024-02-23T00:00:00"/>
    <d v="2024-02-23T00:00:00"/>
    <n v="0"/>
    <x v="0"/>
    <x v="4"/>
    <x v="3"/>
    <x v="2"/>
    <n v="1235.5999999999999"/>
    <n v="4.2"/>
    <n v="4"/>
    <s v="Normal"/>
  </r>
  <r>
    <s v="ORD00961"/>
    <d v="2024-05-01T00:00:00"/>
    <d v="2024-05-02T00:00:00"/>
    <n v="1"/>
    <x v="4"/>
    <x v="4"/>
    <x v="3"/>
    <x v="2"/>
    <n v="270.24"/>
    <m/>
    <n v="3.8"/>
    <s v="Low"/>
  </r>
  <r>
    <s v="ORD00962"/>
    <d v="2024-02-23T00:00:00"/>
    <d v="2024-02-24T00:00:00"/>
    <n v="1"/>
    <x v="3"/>
    <x v="0"/>
    <x v="1"/>
    <x v="2"/>
    <n v="345.5331367925013"/>
    <n v="4.4000000000000004"/>
    <s v="3.5.3.5"/>
    <s v="Low"/>
  </r>
  <r>
    <s v="ORD00963"/>
    <d v="2024-05-17T00:00:00"/>
    <d v="2024-05-17T00:00:00"/>
    <n v="0"/>
    <x v="4"/>
    <x v="1"/>
    <x v="1"/>
    <x v="2"/>
    <n v="869.37"/>
    <n v="2.7"/>
    <n v="2.7"/>
    <s v="Normal"/>
  </r>
  <r>
    <s v="ORD00964"/>
    <d v="2024-03-01T00:00:00"/>
    <d v="2024-03-04T00:00:00"/>
    <n v="3"/>
    <x v="2"/>
    <x v="2"/>
    <x v="2"/>
    <x v="0"/>
    <n v="744.79"/>
    <n v="4.4000000000000004"/>
    <n v="4.0999999999999996"/>
    <s v="Normal"/>
  </r>
  <r>
    <s v="ORD00965"/>
    <d v="2024-03-24T00:00:00"/>
    <d v="2024-03-24T00:00:00"/>
    <n v="0"/>
    <x v="0"/>
    <x v="0"/>
    <x v="0"/>
    <x v="2"/>
    <n v="327.48"/>
    <n v="4.3"/>
    <n v="4.3"/>
    <s v="Low"/>
  </r>
  <r>
    <s v="ORD00966"/>
    <d v="2024-02-21T00:00:00"/>
    <d v="2024-02-22T00:00:00"/>
    <n v="1"/>
    <x v="4"/>
    <x v="1"/>
    <x v="1"/>
    <x v="2"/>
    <n v="960.62"/>
    <n v="2.6"/>
    <n v="2.6"/>
    <s v="Normal"/>
  </r>
  <r>
    <s v="ORD00967"/>
    <d v="2024-04-21T00:00:00"/>
    <d v="2024-04-21T00:00:00"/>
    <n v="0"/>
    <x v="4"/>
    <x v="2"/>
    <x v="1"/>
    <x v="0"/>
    <n v="431.48"/>
    <n v="3.4"/>
    <s v="3.3.5"/>
    <s v="Low"/>
  </r>
  <r>
    <s v="ORD00968"/>
    <d v="2024-04-27T00:00:00"/>
    <d v="2024-04-30T00:00:00"/>
    <n v="3"/>
    <x v="4"/>
    <x v="0"/>
    <x v="2"/>
    <x v="0"/>
    <n v="462.87"/>
    <n v="2.8"/>
    <n v="2.8"/>
    <s v="Low"/>
  </r>
  <r>
    <s v="ORD00969"/>
    <d v="2024-06-26T00:00:00"/>
    <d v="2024-06-28T00:00:00"/>
    <n v="2"/>
    <x v="0"/>
    <x v="0"/>
    <x v="0"/>
    <x v="2"/>
    <n v="344.44"/>
    <n v="3.7"/>
    <n v="3.7"/>
    <s v="Low"/>
  </r>
  <r>
    <s v="ORD00970"/>
    <d v="2024-04-17T00:00:00"/>
    <d v="2024-04-17T00:00:00"/>
    <n v="0"/>
    <x v="3"/>
    <x v="4"/>
    <x v="2"/>
    <x v="0"/>
    <n v="1327.5207592122031"/>
    <n v="4.5"/>
    <n v="4"/>
    <s v="Normal"/>
  </r>
  <r>
    <s v="ORD00971"/>
    <d v="2024-06-12T00:00:00"/>
    <d v="2024-06-14T00:00:00"/>
    <n v="2"/>
    <x v="4"/>
    <x v="2"/>
    <x v="0"/>
    <x v="0"/>
    <n v="312.42"/>
    <n v="4.5999999999999996"/>
    <n v="4.5999999999999996"/>
    <s v="Low"/>
  </r>
  <r>
    <s v="ORD00972"/>
    <d v="2024-05-05T00:00:00"/>
    <d v="2024-05-05T00:00:00"/>
    <n v="0"/>
    <x v="4"/>
    <x v="2"/>
    <x v="1"/>
    <x v="1"/>
    <n v="1288.0899999999999"/>
    <n v="3.2"/>
    <s v="N/A"/>
    <s v="Normal"/>
  </r>
  <r>
    <s v="ORD00973"/>
    <d v="2024-04-19T00:00:00"/>
    <d v="2024-04-22T00:00:00"/>
    <n v="3"/>
    <x v="4"/>
    <x v="4"/>
    <x v="2"/>
    <x v="0"/>
    <n v="764.52"/>
    <n v="3.1"/>
    <n v="2.8"/>
    <s v="Normal"/>
  </r>
  <r>
    <s v="ORD00974"/>
    <d v="2024-05-31T00:00:00"/>
    <d v="2024-05-31T00:00:00"/>
    <n v="0"/>
    <x v="1"/>
    <x v="1"/>
    <x v="1"/>
    <x v="0"/>
    <n v="976.78761579892125"/>
    <n v="2.6"/>
    <n v="2.6"/>
    <s v="Normal"/>
  </r>
  <r>
    <s v="ORD00975"/>
    <d v="2024-04-30T00:00:00"/>
    <d v="2024-05-03T00:00:00"/>
    <n v="3"/>
    <x v="1"/>
    <x v="1"/>
    <x v="1"/>
    <x v="0"/>
    <n v="589.9923352807599"/>
    <m/>
    <n v="3.7"/>
    <s v="Normal"/>
  </r>
  <r>
    <s v="ORD00976"/>
    <d v="2024-06-27T00:00:00"/>
    <d v="2024-06-27T00:00:00"/>
    <n v="0"/>
    <x v="0"/>
    <x v="3"/>
    <x v="1"/>
    <x v="0"/>
    <n v="512.66"/>
    <n v="3.9"/>
    <n v="3.9"/>
    <s v="Normal"/>
  </r>
  <r>
    <s v="ORD00977"/>
    <d v="2024-01-04T00:00:00"/>
    <d v="2024-01-07T00:00:00"/>
    <n v="3"/>
    <x v="2"/>
    <x v="4"/>
    <x v="0"/>
    <x v="2"/>
    <n v="665.93"/>
    <n v="3.1"/>
    <n v="3.1"/>
    <s v="Normal"/>
  </r>
  <r>
    <s v="ORD00978"/>
    <d v="2024-01-24T00:00:00"/>
    <d v="2024-01-24T00:00:00"/>
    <n v="0"/>
    <x v="2"/>
    <x v="0"/>
    <x v="0"/>
    <x v="0"/>
    <n v="1114.3"/>
    <m/>
    <n v="3.7"/>
    <s v="Normal"/>
  </r>
  <r>
    <s v="ORD00979"/>
    <d v="2024-05-29T00:00:00"/>
    <d v="2024-05-29T00:00:00"/>
    <n v="0"/>
    <x v="2"/>
    <x v="3"/>
    <x v="0"/>
    <x v="0"/>
    <n v="1336.46"/>
    <n v="3.5"/>
    <n v="3.5"/>
    <s v="Normal"/>
  </r>
  <r>
    <s v="ORD00980"/>
    <d v="2024-04-04T00:00:00"/>
    <d v="2024-04-07T00:00:00"/>
    <n v="3"/>
    <x v="2"/>
    <x v="1"/>
    <x v="3"/>
    <x v="2"/>
    <n v="700.34"/>
    <n v="4.2"/>
    <n v="4"/>
    <s v="Normal"/>
  </r>
  <r>
    <s v="ORD00981"/>
    <d v="2024-05-15T00:00:00"/>
    <d v="2024-05-15T00:00:00"/>
    <n v="0"/>
    <x v="3"/>
    <x v="3"/>
    <x v="2"/>
    <x v="2"/>
    <n v="1492.9873317607251"/>
    <n v="4"/>
    <n v="4"/>
    <s v="Normal"/>
  </r>
  <r>
    <s v="ORD00982"/>
    <d v="2024-05-27T00:00:00"/>
    <d v="2024-05-27T00:00:00"/>
    <n v="0"/>
    <x v="4"/>
    <x v="1"/>
    <x v="2"/>
    <x v="0"/>
    <n v="1156.49"/>
    <n v="2.6"/>
    <n v="2.6"/>
    <s v="Normal"/>
  </r>
  <r>
    <s v="ORD00983"/>
    <d v="2024-06-21T00:00:00"/>
    <d v="2024-06-21T00:00:00"/>
    <n v="0"/>
    <x v="0"/>
    <x v="1"/>
    <x v="1"/>
    <x v="0"/>
    <n v="675.27"/>
    <n v="4"/>
    <n v="3.5"/>
    <s v="Normal"/>
  </r>
  <r>
    <s v="ORD00984"/>
    <d v="2024-04-03T00:00:00"/>
    <d v="2024-04-03T00:00:00"/>
    <n v="0"/>
    <x v="4"/>
    <x v="2"/>
    <x v="3"/>
    <x v="0"/>
    <n v="928.99"/>
    <m/>
    <n v="3.7"/>
    <s v="Normal"/>
  </r>
  <r>
    <s v="ORD00985"/>
    <d v="2024-02-05T00:00:00"/>
    <d v="2024-02-05T00:00:00"/>
    <n v="0"/>
    <x v="4"/>
    <x v="2"/>
    <x v="3"/>
    <x v="2"/>
    <n v="1043.75"/>
    <n v="4.3"/>
    <n v="4"/>
    <s v="Normal"/>
  </r>
  <r>
    <s v="ORD00986"/>
    <d v="2024-05-28T00:00:00"/>
    <d v="2024-05-28T00:00:00"/>
    <n v="0"/>
    <x v="4"/>
    <x v="4"/>
    <x v="2"/>
    <x v="0"/>
    <n v="658.53"/>
    <n v="3.2"/>
    <n v="3.2"/>
    <s v="Normal"/>
  </r>
  <r>
    <s v="ORD00987"/>
    <d v="2024-06-23T00:00:00"/>
    <d v="2024-06-24T00:00:00"/>
    <n v="1"/>
    <x v="3"/>
    <x v="1"/>
    <x v="3"/>
    <x v="0"/>
    <n v="922.99448884691947"/>
    <n v="3.6"/>
    <n v="3.6"/>
    <s v="Normal"/>
  </r>
  <r>
    <s v="ORD00988"/>
    <d v="2024-05-08T00:00:00"/>
    <d v="2024-05-10T00:00:00"/>
    <n v="2"/>
    <x v="0"/>
    <x v="3"/>
    <x v="2"/>
    <x v="0"/>
    <n v="787.57"/>
    <n v="3.4"/>
    <n v="3.4"/>
    <s v="Normal"/>
  </r>
  <r>
    <s v="ORD00989"/>
    <d v="2024-06-21T00:00:00"/>
    <d v="2024-06-24T00:00:00"/>
    <n v="3"/>
    <x v="0"/>
    <x v="4"/>
    <x v="1"/>
    <x v="0"/>
    <n v="313.5"/>
    <n v="3.5"/>
    <n v="3.5"/>
    <s v="Low"/>
  </r>
  <r>
    <s v="ORD00990"/>
    <d v="2024-02-15T00:00:00"/>
    <d v="2024-02-15T00:00:00"/>
    <n v="0"/>
    <x v="0"/>
    <x v="1"/>
    <x v="0"/>
    <x v="0"/>
    <n v="558.73"/>
    <n v="4.2"/>
    <n v="4.2"/>
    <s v="Normal"/>
  </r>
  <r>
    <s v="ORD00991"/>
    <d v="2024-05-07T00:00:00"/>
    <d v="2024-05-07T00:00:00"/>
    <n v="0"/>
    <x v="4"/>
    <x v="2"/>
    <x v="3"/>
    <x v="0"/>
    <n v="581.12"/>
    <n v="4.9000000000000004"/>
    <n v="4.9000000000000004"/>
    <s v="Normal"/>
  </r>
  <r>
    <s v="ORD00992"/>
    <d v="2024-05-18T00:00:00"/>
    <d v="2024-05-18T00:00:00"/>
    <n v="0"/>
    <x v="2"/>
    <x v="0"/>
    <x v="1"/>
    <x v="2"/>
    <n v="777.02"/>
    <n v="4.0999999999999996"/>
    <s v="3.5.1"/>
    <s v="Normal"/>
  </r>
  <r>
    <s v="ORD00993"/>
    <d v="2024-03-15T00:00:00"/>
    <d v="2024-03-15T00:00:00"/>
    <n v="0"/>
    <x v="0"/>
    <x v="1"/>
    <x v="0"/>
    <x v="0"/>
    <n v="1285.43"/>
    <n v="3.8"/>
    <n v="4"/>
    <s v="Normal"/>
  </r>
  <r>
    <s v="ORD00994"/>
    <d v="2024-03-26T00:00:00"/>
    <d v="2024-03-27T00:00:00"/>
    <n v="1"/>
    <x v="1"/>
    <x v="0"/>
    <x v="2"/>
    <x v="0"/>
    <n v="551.25185076279615"/>
    <n v="4.2"/>
    <n v="4.2"/>
    <s v="Normal"/>
  </r>
  <r>
    <s v="ORD00995"/>
    <d v="2024-05-15T00:00:00"/>
    <d v="2024-05-15T00:00:00"/>
    <n v="0"/>
    <x v="1"/>
    <x v="3"/>
    <x v="1"/>
    <x v="2"/>
    <n v="394.43471589514309"/>
    <n v="2.8"/>
    <n v="2.8"/>
    <s v="Low"/>
  </r>
  <r>
    <s v="ORD00996"/>
    <d v="2024-03-19T00:00:00"/>
    <d v="2024-03-19T00:00:00"/>
    <n v="0"/>
    <x v="3"/>
    <x v="4"/>
    <x v="1"/>
    <x v="0"/>
    <n v="921.39024229866516"/>
    <m/>
    <n v="3.7"/>
    <s v="Normal"/>
  </r>
  <r>
    <s v="ORD00997"/>
    <d v="2024-01-13T00:00:00"/>
    <d v="2024-01-13T00:00:00"/>
    <n v="0"/>
    <x v="3"/>
    <x v="0"/>
    <x v="1"/>
    <x v="2"/>
    <n v="1945.4253015587481"/>
    <n v="4"/>
    <n v="3.5"/>
    <s v="High"/>
  </r>
  <r>
    <s v="ORD00998"/>
    <d v="2024-02-11T00:00:00"/>
    <d v="2024-02-14T00:00:00"/>
    <n v="3"/>
    <x v="1"/>
    <x v="0"/>
    <x v="0"/>
    <x v="2"/>
    <n v="970.77810332110482"/>
    <n v="4.5999999999999996"/>
    <n v="4.5999999999999996"/>
    <s v="Normal"/>
  </r>
  <r>
    <s v="ORD00999"/>
    <d v="2024-06-26T00:00:00"/>
    <d v="2024-06-29T00:00:00"/>
    <n v="3"/>
    <x v="4"/>
    <x v="4"/>
    <x v="0"/>
    <x v="1"/>
    <n v="351.99"/>
    <n v="5"/>
    <s v="N/A"/>
    <s v="Low"/>
  </r>
  <r>
    <s v="ORD01000"/>
    <d v="2024-05-27T00:00:00"/>
    <d v="2024-05-27T00:00:00"/>
    <n v="0"/>
    <x v="2"/>
    <x v="0"/>
    <x v="2"/>
    <x v="0"/>
    <n v="439.85"/>
    <n v="3.9"/>
    <n v="3.9"/>
    <s v="Low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d v="2024-06-12T00:00:00"/>
    <d v="2024-06-12T00:00:00"/>
    <n v="0"/>
    <x v="0"/>
    <x v="0"/>
    <x v="0"/>
    <s v="On-time"/>
    <n v="0"/>
    <n v="490.17"/>
    <n v="4.3"/>
    <n v="4.3"/>
    <s v="Low"/>
  </r>
  <r>
    <d v="2024-06-22T00:00:00"/>
    <d v="2024-06-25T00:00:00"/>
    <n v="3"/>
    <x v="1"/>
    <x v="1"/>
    <x v="1"/>
    <s v="On-time"/>
    <n v="0"/>
    <n v="159.89146098640359"/>
    <n v="2.7"/>
    <n v="2.7"/>
    <s v="Low"/>
  </r>
  <r>
    <d v="2024-02-29T00:00:00"/>
    <d v="2024-03-02T00:00:00"/>
    <n v="2"/>
    <x v="1"/>
    <x v="1"/>
    <x v="0"/>
    <s v="On-time"/>
    <n v="0"/>
    <n v="749.25435449716065"/>
    <n v="4.3"/>
    <n v="4.3"/>
    <s v="Normal"/>
  </r>
  <r>
    <d v="2024-04-17T00:00:00"/>
    <d v="2024-04-17T00:00:00"/>
    <n v="0"/>
    <x v="2"/>
    <x v="2"/>
    <x v="2"/>
    <s v="On-time"/>
    <n v="0"/>
    <n v="1252.26"/>
    <n v="2.5"/>
    <n v="2.8"/>
    <s v="Normal"/>
  </r>
  <r>
    <d v="2024-02-10T00:00:00"/>
    <d v="2024-02-13T00:00:00"/>
    <n v="3"/>
    <x v="2"/>
    <x v="0"/>
    <x v="2"/>
    <s v="On-time"/>
    <n v="0"/>
    <n v="402.12"/>
    <n v="4.9000000000000004"/>
    <n v="4.5"/>
    <s v="Low"/>
  </r>
  <r>
    <d v="2024-03-27T00:00:00"/>
    <d v="2024-03-27T00:00:00"/>
    <n v="0"/>
    <x v="0"/>
    <x v="3"/>
    <x v="3"/>
    <s v="On-time"/>
    <n v="0"/>
    <n v="666.67"/>
    <n v="3.4"/>
    <n v="3.4"/>
    <s v="Normal"/>
  </r>
  <r>
    <d v="2024-03-08T00:00:00"/>
    <d v="2024-03-08T00:00:00"/>
    <n v="0"/>
    <x v="0"/>
    <x v="3"/>
    <x v="3"/>
    <s v="On-time"/>
    <n v="0"/>
    <n v="1465.05"/>
    <m/>
    <n v="3.7"/>
    <s v="Normal"/>
  </r>
  <r>
    <d v="2024-05-21T00:00:00"/>
    <d v="2024-05-21T00:00:00"/>
    <n v="0"/>
    <x v="1"/>
    <x v="0"/>
    <x v="0"/>
    <s v="Cancelled"/>
    <n v="0"/>
    <n v="739.38868296522162"/>
    <n v="2.6"/>
    <s v="N/A"/>
    <s v="Normal"/>
  </r>
  <r>
    <d v="2024-02-28T00:00:00"/>
    <d v="2024-02-28T00:00:00"/>
    <n v="0"/>
    <x v="3"/>
    <x v="1"/>
    <x v="0"/>
    <s v="On-time"/>
    <n v="0"/>
    <n v="1788.168696639528"/>
    <n v="3.5"/>
    <n v="3.5"/>
    <s v="High"/>
  </r>
  <r>
    <d v="2024-04-26T00:00:00"/>
    <d v="2024-04-29T00:00:00"/>
    <n v="3"/>
    <x v="3"/>
    <x v="4"/>
    <x v="2"/>
    <s v="On-time"/>
    <n v="0"/>
    <n v="892.24418316147239"/>
    <n v="4.2"/>
    <n v="4.2"/>
    <s v="Normal"/>
  </r>
  <r>
    <d v="2024-06-28T00:00:00"/>
    <d v="2024-07-01T00:00:00"/>
    <n v="3"/>
    <x v="0"/>
    <x v="2"/>
    <x v="0"/>
    <s v="On-time"/>
    <n v="0"/>
    <n v="894.38"/>
    <m/>
    <n v="3.7"/>
    <s v="Normal"/>
  </r>
  <r>
    <d v="2024-04-28T00:00:00"/>
    <d v="2024-04-29T00:00:00"/>
    <n v="1"/>
    <x v="3"/>
    <x v="2"/>
    <x v="0"/>
    <s v="On-time"/>
    <n v="0"/>
    <n v="1469.435913947276"/>
    <n v="4.5999999999999996"/>
    <n v="4.5999999999999996"/>
    <s v="Normal"/>
  </r>
  <r>
    <d v="2024-01-15T00:00:00"/>
    <d v="2024-01-15T00:00:00"/>
    <n v="0"/>
    <x v="0"/>
    <x v="0"/>
    <x v="1"/>
    <s v="On-time"/>
    <n v="0"/>
    <n v="548.05999999999995"/>
    <n v="3"/>
    <n v="3"/>
    <s v="Normal"/>
  </r>
  <r>
    <d v="2024-05-25T00:00:00"/>
    <d v="2024-05-28T00:00:00"/>
    <n v="3"/>
    <x v="3"/>
    <x v="4"/>
    <x v="1"/>
    <s v="On-time"/>
    <n v="0"/>
    <n v="962.97932298240232"/>
    <n v="4.8"/>
    <s v="3.5.8"/>
    <s v="Normal"/>
  </r>
  <r>
    <d v="2024-04-27T00:00:00"/>
    <d v="2024-04-27T00:00:00"/>
    <n v="0"/>
    <x v="3"/>
    <x v="4"/>
    <x v="0"/>
    <s v="Delayed"/>
    <n v="1"/>
    <n v="1575.248780814911"/>
    <n v="3.8"/>
    <n v="4"/>
    <s v="High"/>
  </r>
  <r>
    <d v="2024-05-29T00:00:00"/>
    <d v="2024-05-30T00:00:00"/>
    <n v="1"/>
    <x v="1"/>
    <x v="3"/>
    <x v="2"/>
    <s v="Cancelled"/>
    <n v="0"/>
    <n v="321.42609627765682"/>
    <n v="5"/>
    <s v="N/A"/>
    <s v="Low"/>
  </r>
  <r>
    <d v="2024-05-10T00:00:00"/>
    <d v="2024-05-11T00:00:00"/>
    <n v="1"/>
    <x v="0"/>
    <x v="1"/>
    <x v="3"/>
    <s v="On-time"/>
    <n v="0"/>
    <n v="398.69"/>
    <n v="2.9"/>
    <n v="2.9"/>
    <s v="Low"/>
  </r>
  <r>
    <d v="2024-06-23T00:00:00"/>
    <d v="2024-06-24T00:00:00"/>
    <n v="1"/>
    <x v="1"/>
    <x v="1"/>
    <x v="1"/>
    <s v="Delayed"/>
    <n v="1"/>
    <n v="461.22180054386467"/>
    <n v="5"/>
    <n v="5"/>
    <s v="Low"/>
  </r>
  <r>
    <d v="2024-05-15T00:00:00"/>
    <d v="2024-05-15T00:00:00"/>
    <n v="0"/>
    <x v="1"/>
    <x v="1"/>
    <x v="3"/>
    <s v="On-time"/>
    <n v="0"/>
    <n v="719.69709411839608"/>
    <n v="3.8"/>
    <n v="3.8"/>
    <s v="Normal"/>
  </r>
  <r>
    <d v="2024-03-09T00:00:00"/>
    <d v="2024-03-09T00:00:00"/>
    <n v="0"/>
    <x v="3"/>
    <x v="1"/>
    <x v="2"/>
    <s v="On-time"/>
    <n v="0"/>
    <n v="1031.5574926544191"/>
    <n v="3.6"/>
    <n v="3.6"/>
    <s v="Normal"/>
  </r>
  <r>
    <d v="2024-03-08T00:00:00"/>
    <d v="2024-03-10T00:00:00"/>
    <n v="2"/>
    <x v="4"/>
    <x v="2"/>
    <x v="3"/>
    <s v="Cancelled"/>
    <n v="0"/>
    <n v="1331.67"/>
    <n v="3.2"/>
    <s v="N/A"/>
    <s v="Normal"/>
  </r>
  <r>
    <d v="2024-06-12T00:00:00"/>
    <d v="2024-06-14T00:00:00"/>
    <n v="2"/>
    <x v="1"/>
    <x v="4"/>
    <x v="0"/>
    <s v="Cancelled"/>
    <n v="0"/>
    <n v="454.58284629604537"/>
    <n v="2.9"/>
    <s v="N/A"/>
    <s v="Low"/>
  </r>
  <r>
    <d v="2024-05-15T00:00:00"/>
    <d v="2024-05-15T00:00:00"/>
    <n v="0"/>
    <x v="1"/>
    <x v="0"/>
    <x v="1"/>
    <s v="On-time"/>
    <n v="0"/>
    <n v="149.29033643898751"/>
    <n v="4.8"/>
    <s v="3.5.8"/>
    <s v="Low"/>
  </r>
  <r>
    <d v="2024-03-19T00:00:00"/>
    <d v="2024-03-19T00:00:00"/>
    <n v="0"/>
    <x v="0"/>
    <x v="4"/>
    <x v="3"/>
    <s v="On-time"/>
    <n v="0"/>
    <n v="311.35000000000002"/>
    <n v="3.7"/>
    <n v="3.7"/>
    <s v="Low"/>
  </r>
  <r>
    <d v="2024-01-18T00:00:00"/>
    <d v="2024-01-18T00:00:00"/>
    <n v="0"/>
    <x v="1"/>
    <x v="4"/>
    <x v="0"/>
    <s v="On-time"/>
    <n v="0"/>
    <n v="700.78733820694265"/>
    <n v="4.9000000000000004"/>
    <n v="4.9000000000000004"/>
    <s v="Normal"/>
  </r>
  <r>
    <d v="2024-02-12T00:00:00"/>
    <d v="2024-02-12T00:00:00"/>
    <n v="0"/>
    <x v="1"/>
    <x v="2"/>
    <x v="1"/>
    <s v="Cancelled"/>
    <n v="0"/>
    <n v="963.15854505264952"/>
    <n v="4.8"/>
    <s v="N/A"/>
    <s v="Normal"/>
  </r>
  <r>
    <d v="2024-06-25T00:00:00"/>
    <d v="2024-06-25T00:00:00"/>
    <n v="0"/>
    <x v="3"/>
    <x v="3"/>
    <x v="2"/>
    <s v="On-time"/>
    <n v="0"/>
    <n v="1037.4082741833461"/>
    <n v="3.8"/>
    <n v="3.5"/>
    <s v="Normal"/>
  </r>
  <r>
    <d v="2024-01-31T00:00:00"/>
    <d v="2024-01-31T00:00:00"/>
    <n v="0"/>
    <x v="4"/>
    <x v="1"/>
    <x v="2"/>
    <s v="Delayed"/>
    <n v="1"/>
    <n v="227.34"/>
    <n v="3.9"/>
    <n v="3.9"/>
    <s v="Low"/>
  </r>
  <r>
    <d v="2024-05-30T00:00:00"/>
    <d v="2024-05-30T00:00:00"/>
    <n v="0"/>
    <x v="0"/>
    <x v="1"/>
    <x v="3"/>
    <s v="Delayed"/>
    <n v="1"/>
    <n v="497.62"/>
    <n v="4.8"/>
    <n v="4.5999999999999996"/>
    <s v="Low"/>
  </r>
  <r>
    <d v="2024-03-25T00:00:00"/>
    <d v="2024-03-25T00:00:00"/>
    <n v="0"/>
    <x v="1"/>
    <x v="4"/>
    <x v="2"/>
    <s v="Cancelled"/>
    <n v="0"/>
    <n v="708.73155591466264"/>
    <n v="3"/>
    <s v="N/A"/>
    <s v="Normal"/>
  </r>
  <r>
    <d v="2024-02-03T00:00:00"/>
    <d v="2024-02-06T00:00:00"/>
    <n v="3"/>
    <x v="1"/>
    <x v="2"/>
    <x v="1"/>
    <s v="On-time"/>
    <n v="0"/>
    <n v="341.82000962574853"/>
    <n v="3.7"/>
    <n v="3.7"/>
    <s v="Low"/>
  </r>
  <r>
    <d v="2024-04-14T00:00:00"/>
    <d v="2024-04-14T00:00:00"/>
    <n v="0"/>
    <x v="0"/>
    <x v="1"/>
    <x v="1"/>
    <s v="On-time"/>
    <n v="0"/>
    <n v="660.59"/>
    <n v="3.5"/>
    <n v="3.5"/>
    <s v="Normal"/>
  </r>
  <r>
    <d v="2024-01-14T00:00:00"/>
    <d v="2024-01-17T00:00:00"/>
    <n v="3"/>
    <x v="0"/>
    <x v="1"/>
    <x v="1"/>
    <s v="On-time"/>
    <n v="0"/>
    <n v="1146.68"/>
    <m/>
    <n v="3.7"/>
    <s v="Normal"/>
  </r>
  <r>
    <d v="2024-01-28T00:00:00"/>
    <d v="2024-01-28T00:00:00"/>
    <n v="0"/>
    <x v="4"/>
    <x v="4"/>
    <x v="1"/>
    <s v="On-time"/>
    <n v="0"/>
    <n v="382.24"/>
    <n v="3"/>
    <n v="3"/>
    <s v="Low"/>
  </r>
  <r>
    <d v="2024-04-28T00:00:00"/>
    <d v="2024-04-28T00:00:00"/>
    <n v="0"/>
    <x v="0"/>
    <x v="3"/>
    <x v="3"/>
    <s v="Delayed"/>
    <n v="1"/>
    <n v="265.76"/>
    <n v="5"/>
    <n v="5"/>
    <s v="Low"/>
  </r>
  <r>
    <d v="2024-01-04T00:00:00"/>
    <d v="2024-01-04T00:00:00"/>
    <n v="0"/>
    <x v="4"/>
    <x v="4"/>
    <x v="1"/>
    <s v="On-time"/>
    <n v="0"/>
    <n v="831.33"/>
    <n v="3"/>
    <n v="3"/>
    <s v="Normal"/>
  </r>
  <r>
    <d v="2024-04-12T00:00:00"/>
    <d v="2024-04-12T00:00:00"/>
    <n v="0"/>
    <x v="4"/>
    <x v="3"/>
    <x v="3"/>
    <s v="On-time"/>
    <n v="0"/>
    <n v="1480.9"/>
    <n v="3.2"/>
    <n v="3.2"/>
    <s v="Normal"/>
  </r>
  <r>
    <d v="2024-04-26T00:00:00"/>
    <d v="2024-04-26T00:00:00"/>
    <n v="0"/>
    <x v="2"/>
    <x v="2"/>
    <x v="1"/>
    <s v="On-time"/>
    <n v="0"/>
    <n v="401.24"/>
    <m/>
    <n v="3.7"/>
    <s v="Low"/>
  </r>
  <r>
    <d v="2024-01-15T00:00:00"/>
    <d v="2024-01-17T00:00:00"/>
    <n v="2"/>
    <x v="1"/>
    <x v="1"/>
    <x v="2"/>
    <s v="Delayed"/>
    <n v="1"/>
    <n v="181.74965466260721"/>
    <n v="4"/>
    <n v="4"/>
    <s v="Low"/>
  </r>
  <r>
    <d v="2024-05-08T00:00:00"/>
    <d v="2024-05-08T00:00:00"/>
    <n v="0"/>
    <x v="1"/>
    <x v="4"/>
    <x v="3"/>
    <s v="On-time"/>
    <n v="0"/>
    <n v="960.07096752821451"/>
    <n v="2.7"/>
    <n v="2.5"/>
    <s v="Normal"/>
  </r>
  <r>
    <d v="2024-02-17T00:00:00"/>
    <d v="2024-02-17T00:00:00"/>
    <n v="0"/>
    <x v="1"/>
    <x v="1"/>
    <x v="0"/>
    <s v="On-time"/>
    <n v="0"/>
    <n v="480.30382472921372"/>
    <n v="4.9000000000000004"/>
    <n v="4.9000000000000004"/>
    <s v="Low"/>
  </r>
  <r>
    <d v="2024-05-25T00:00:00"/>
    <d v="2024-05-25T00:00:00"/>
    <n v="0"/>
    <x v="1"/>
    <x v="2"/>
    <x v="3"/>
    <s v="Cancelled"/>
    <n v="0"/>
    <n v="666.01564969141782"/>
    <n v="3.5"/>
    <s v="N/A"/>
    <s v="Normal"/>
  </r>
  <r>
    <d v="2024-05-29T00:00:00"/>
    <d v="2024-05-31T00:00:00"/>
    <n v="2"/>
    <x v="1"/>
    <x v="0"/>
    <x v="2"/>
    <s v="On-time"/>
    <n v="0"/>
    <n v="308.4529701127563"/>
    <m/>
    <n v="3.5"/>
    <s v="Low"/>
  </r>
  <r>
    <d v="2024-03-02T00:00:00"/>
    <d v="2024-03-02T00:00:00"/>
    <n v="0"/>
    <x v="2"/>
    <x v="4"/>
    <x v="2"/>
    <s v="On-time"/>
    <n v="0"/>
    <n v="794.39"/>
    <n v="4.8"/>
    <n v="4.8"/>
    <s v="Normal"/>
  </r>
  <r>
    <d v="2024-01-19T00:00:00"/>
    <d v="2024-01-19T00:00:00"/>
    <n v="0"/>
    <x v="2"/>
    <x v="2"/>
    <x v="3"/>
    <s v="On-time"/>
    <n v="0"/>
    <n v="295.24"/>
    <n v="3"/>
    <n v="3"/>
    <s v="Low"/>
  </r>
  <r>
    <d v="2024-03-08T00:00:00"/>
    <d v="2024-03-08T00:00:00"/>
    <n v="0"/>
    <x v="3"/>
    <x v="1"/>
    <x v="0"/>
    <s v="On-time"/>
    <n v="0"/>
    <n v="917.2380747620067"/>
    <n v="2.9"/>
    <n v="2.9"/>
    <s v="Normal"/>
  </r>
  <r>
    <d v="2024-05-19T00:00:00"/>
    <d v="2024-05-22T00:00:00"/>
    <n v="3"/>
    <x v="3"/>
    <x v="2"/>
    <x v="3"/>
    <s v="Delayed"/>
    <n v="1"/>
    <n v="1440.0741577951919"/>
    <n v="3.9"/>
    <n v="3.5"/>
    <s v="Normal"/>
  </r>
  <r>
    <d v="2024-06-18T00:00:00"/>
    <d v="2024-06-18T00:00:00"/>
    <n v="0"/>
    <x v="4"/>
    <x v="0"/>
    <x v="3"/>
    <s v="On-time"/>
    <n v="0"/>
    <n v="1356.63"/>
    <n v="4.4000000000000004"/>
    <n v="4.4000000000000004"/>
    <s v="Normal"/>
  </r>
  <r>
    <d v="2024-02-09T00:00:00"/>
    <d v="2024-02-09T00:00:00"/>
    <n v="0"/>
    <x v="3"/>
    <x v="2"/>
    <x v="0"/>
    <s v="On-time"/>
    <n v="0"/>
    <n v="1527.2696760650181"/>
    <n v="3"/>
    <n v="3"/>
    <s v="High"/>
  </r>
  <r>
    <d v="2024-06-11T00:00:00"/>
    <d v="2024-06-11T00:00:00"/>
    <n v="0"/>
    <x v="3"/>
    <x v="2"/>
    <x v="1"/>
    <s v="On-time"/>
    <n v="0"/>
    <n v="709.72406537310383"/>
    <n v="4.8"/>
    <s v="3.5.8"/>
    <s v="Normal"/>
  </r>
  <r>
    <d v="2024-01-14T00:00:00"/>
    <d v="2024-01-14T00:00:00"/>
    <n v="0"/>
    <x v="2"/>
    <x v="0"/>
    <x v="3"/>
    <s v="On-time"/>
    <n v="0"/>
    <n v="204.61"/>
    <n v="4.4000000000000004"/>
    <n v="4.4000000000000004"/>
    <s v="Low"/>
  </r>
  <r>
    <d v="2024-06-12T00:00:00"/>
    <d v="2024-06-12T00:00:00"/>
    <n v="0"/>
    <x v="4"/>
    <x v="3"/>
    <x v="1"/>
    <s v="Delayed"/>
    <n v="1"/>
    <n v="929.18"/>
    <n v="2.8"/>
    <n v="2.8"/>
    <s v="Normal"/>
  </r>
  <r>
    <d v="2024-06-25T00:00:00"/>
    <d v="2024-06-25T00:00:00"/>
    <n v="0"/>
    <x v="1"/>
    <x v="1"/>
    <x v="2"/>
    <s v="Cancelled"/>
    <n v="0"/>
    <n v="634.25203026622216"/>
    <n v="2.9"/>
    <s v="N/A"/>
    <s v="Normal"/>
  </r>
  <r>
    <d v="2024-02-02T00:00:00"/>
    <d v="2024-02-02T00:00:00"/>
    <n v="0"/>
    <x v="3"/>
    <x v="0"/>
    <x v="3"/>
    <s v="Cancelled"/>
    <n v="0"/>
    <n v="1845.0183411268281"/>
    <n v="3"/>
    <s v="N/A"/>
    <s v="High"/>
  </r>
  <r>
    <d v="2024-03-04T00:00:00"/>
    <d v="2024-03-07T00:00:00"/>
    <n v="3"/>
    <x v="0"/>
    <x v="0"/>
    <x v="1"/>
    <s v="On-time"/>
    <n v="0"/>
    <n v="1465.99"/>
    <n v="4.4000000000000004"/>
    <s v="3.5.3.5"/>
    <s v="Normal"/>
  </r>
  <r>
    <d v="2024-03-01T00:00:00"/>
    <d v="2024-03-01T00:00:00"/>
    <n v="0"/>
    <x v="4"/>
    <x v="4"/>
    <x v="1"/>
    <s v="On-time"/>
    <n v="0"/>
    <n v="232.22"/>
    <n v="4.3"/>
    <s v="3.5.3"/>
    <s v="Low"/>
  </r>
  <r>
    <d v="2024-03-26T00:00:00"/>
    <d v="2024-03-26T00:00:00"/>
    <n v="0"/>
    <x v="2"/>
    <x v="4"/>
    <x v="2"/>
    <s v="Delayed"/>
    <n v="1"/>
    <n v="406.96"/>
    <m/>
    <n v="3.5"/>
    <s v="Low"/>
  </r>
  <r>
    <d v="2024-04-07T00:00:00"/>
    <d v="2024-04-07T00:00:00"/>
    <n v="0"/>
    <x v="0"/>
    <x v="3"/>
    <x v="0"/>
    <s v="On-time"/>
    <n v="0"/>
    <n v="459.44"/>
    <n v="4.8"/>
    <n v="4.8"/>
    <s v="Low"/>
  </r>
  <r>
    <d v="2024-03-30T00:00:00"/>
    <d v="2024-03-30T00:00:00"/>
    <n v="0"/>
    <x v="4"/>
    <x v="4"/>
    <x v="3"/>
    <s v="On-time"/>
    <n v="0"/>
    <n v="1058.04"/>
    <m/>
    <n v="3.7"/>
    <s v="Normal"/>
  </r>
  <r>
    <d v="2024-03-12T00:00:00"/>
    <d v="2024-03-12T00:00:00"/>
    <n v="0"/>
    <x v="0"/>
    <x v="0"/>
    <x v="2"/>
    <s v="On-time"/>
    <n v="0"/>
    <n v="1033.93"/>
    <n v="3.5"/>
    <n v="2.8"/>
    <s v="Normal"/>
  </r>
  <r>
    <d v="2024-05-17T00:00:00"/>
    <d v="2024-05-17T00:00:00"/>
    <n v="0"/>
    <x v="0"/>
    <x v="1"/>
    <x v="2"/>
    <s v="On-time"/>
    <n v="0"/>
    <n v="432.14"/>
    <n v="4.9000000000000004"/>
    <n v="4.5"/>
    <s v="Low"/>
  </r>
  <r>
    <d v="2024-03-08T00:00:00"/>
    <d v="2024-03-08T00:00:00"/>
    <n v="0"/>
    <x v="0"/>
    <x v="2"/>
    <x v="1"/>
    <s v="Cancelled"/>
    <n v="0"/>
    <n v="649.39"/>
    <n v="4.5"/>
    <s v="N/A"/>
    <s v="Normal"/>
  </r>
  <r>
    <d v="2024-04-21T00:00:00"/>
    <d v="2024-04-23T00:00:00"/>
    <n v="2"/>
    <x v="1"/>
    <x v="1"/>
    <x v="1"/>
    <s v="Delayed"/>
    <n v="1"/>
    <n v="907.29724439060851"/>
    <n v="3"/>
    <n v="3"/>
    <s v="Normal"/>
  </r>
  <r>
    <d v="2024-01-12T00:00:00"/>
    <d v="2024-01-15T00:00:00"/>
    <n v="3"/>
    <x v="2"/>
    <x v="1"/>
    <x v="0"/>
    <s v="On-time"/>
    <n v="0"/>
    <n v="673.49"/>
    <n v="2.7"/>
    <n v="2.7"/>
    <s v="Normal"/>
  </r>
  <r>
    <d v="2024-06-19T00:00:00"/>
    <d v="2024-06-19T00:00:00"/>
    <n v="0"/>
    <x v="1"/>
    <x v="0"/>
    <x v="3"/>
    <s v="Delayed"/>
    <n v="1"/>
    <n v="752.46782037559626"/>
    <n v="3.3"/>
    <n v="3.3"/>
    <s v="Normal"/>
  </r>
  <r>
    <d v="2024-03-20T00:00:00"/>
    <d v="2024-03-23T00:00:00"/>
    <n v="3"/>
    <x v="2"/>
    <x v="0"/>
    <x v="1"/>
    <s v="On-time"/>
    <n v="0"/>
    <n v="1106.3699999999999"/>
    <n v="3.9"/>
    <n v="3.9"/>
    <s v="Normal"/>
  </r>
  <r>
    <d v="2024-02-19T00:00:00"/>
    <d v="2024-02-20T00:00:00"/>
    <n v="1"/>
    <x v="2"/>
    <x v="4"/>
    <x v="2"/>
    <s v="Cancelled"/>
    <n v="0"/>
    <n v="727.9"/>
    <n v="4.5999999999999996"/>
    <s v="N/A"/>
    <s v="Normal"/>
  </r>
  <r>
    <d v="2024-03-18T00:00:00"/>
    <d v="2024-03-18T00:00:00"/>
    <n v="0"/>
    <x v="4"/>
    <x v="3"/>
    <x v="2"/>
    <s v="Delayed"/>
    <n v="1"/>
    <n v="804.48"/>
    <n v="3.6"/>
    <n v="3.6"/>
    <s v="Normal"/>
  </r>
  <r>
    <d v="2024-02-24T00:00:00"/>
    <d v="2024-02-26T00:00:00"/>
    <n v="2"/>
    <x v="2"/>
    <x v="4"/>
    <x v="3"/>
    <s v="On-time"/>
    <n v="0"/>
    <n v="568.91999999999996"/>
    <m/>
    <n v="3.7"/>
    <s v="Normal"/>
  </r>
  <r>
    <d v="2024-06-07T00:00:00"/>
    <d v="2024-06-07T00:00:00"/>
    <n v="0"/>
    <x v="0"/>
    <x v="4"/>
    <x v="2"/>
    <s v="Delayed"/>
    <n v="1"/>
    <n v="492.03"/>
    <n v="3"/>
    <n v="3"/>
    <s v="Low"/>
  </r>
  <r>
    <d v="2024-01-07T00:00:00"/>
    <d v="2024-01-07T00:00:00"/>
    <n v="0"/>
    <x v="4"/>
    <x v="3"/>
    <x v="3"/>
    <s v="Cancelled"/>
    <n v="0"/>
    <n v="792.04"/>
    <n v="4.7"/>
    <s v="N/A"/>
    <s v="Normal"/>
  </r>
  <r>
    <d v="2024-05-27T00:00:00"/>
    <d v="2024-05-27T00:00:00"/>
    <n v="0"/>
    <x v="2"/>
    <x v="3"/>
    <x v="1"/>
    <s v="On-time"/>
    <n v="0"/>
    <n v="517.17999999999995"/>
    <n v="4.0999999999999996"/>
    <s v="3.5.1"/>
    <s v="Normal"/>
  </r>
  <r>
    <d v="2024-01-02T00:00:00"/>
    <d v="2024-01-02T00:00:00"/>
    <n v="0"/>
    <x v="0"/>
    <x v="3"/>
    <x v="0"/>
    <s v="Delayed"/>
    <n v="1"/>
    <n v="428.65"/>
    <m/>
    <n v="4"/>
    <s v="Low"/>
  </r>
  <r>
    <d v="2024-05-12T00:00:00"/>
    <d v="2024-05-13T00:00:00"/>
    <n v="1"/>
    <x v="0"/>
    <x v="2"/>
    <x v="0"/>
    <s v="On-time"/>
    <n v="0"/>
    <n v="1392.71"/>
    <n v="2.8"/>
    <n v="2.8"/>
    <s v="Normal"/>
  </r>
  <r>
    <d v="2024-02-04T00:00:00"/>
    <d v="2024-02-04T00:00:00"/>
    <n v="0"/>
    <x v="2"/>
    <x v="2"/>
    <x v="2"/>
    <s v="On-time"/>
    <n v="0"/>
    <n v="1435.05"/>
    <n v="4.7"/>
    <n v="4.5"/>
    <s v="Normal"/>
  </r>
  <r>
    <d v="2024-06-05T00:00:00"/>
    <d v="2024-06-05T00:00:00"/>
    <n v="0"/>
    <x v="1"/>
    <x v="3"/>
    <x v="1"/>
    <s v="On-time"/>
    <n v="0"/>
    <n v="905.31615924081018"/>
    <n v="4.4000000000000004"/>
    <s v="3.5.3.5"/>
    <s v="Normal"/>
  </r>
  <r>
    <d v="2024-05-01T00:00:00"/>
    <d v="2024-05-02T00:00:00"/>
    <n v="1"/>
    <x v="3"/>
    <x v="4"/>
    <x v="2"/>
    <s v="On-time"/>
    <n v="0"/>
    <n v="1611.7420195218399"/>
    <n v="3.8"/>
    <n v="3.5"/>
    <s v="High"/>
  </r>
  <r>
    <d v="2024-06-09T00:00:00"/>
    <d v="2024-06-09T00:00:00"/>
    <n v="0"/>
    <x v="3"/>
    <x v="3"/>
    <x v="3"/>
    <s v="On-time"/>
    <n v="0"/>
    <n v="1520.1381935101731"/>
    <m/>
    <n v="3.7"/>
    <s v="High"/>
  </r>
  <r>
    <d v="2024-03-26T00:00:00"/>
    <d v="2024-03-26T00:00:00"/>
    <n v="0"/>
    <x v="1"/>
    <x v="1"/>
    <x v="0"/>
    <s v="Delayed"/>
    <n v="1"/>
    <n v="262.43083817128598"/>
    <n v="3.5"/>
    <n v="3.5"/>
    <s v="Low"/>
  </r>
  <r>
    <d v="2024-02-09T00:00:00"/>
    <d v="2024-02-12T00:00:00"/>
    <n v="3"/>
    <x v="4"/>
    <x v="1"/>
    <x v="1"/>
    <s v="Cancelled"/>
    <n v="0"/>
    <n v="729.88"/>
    <n v="3.9"/>
    <s v="N/A"/>
    <s v="Normal"/>
  </r>
  <r>
    <d v="2024-04-16T00:00:00"/>
    <d v="2024-04-16T00:00:00"/>
    <n v="0"/>
    <x v="4"/>
    <x v="3"/>
    <x v="1"/>
    <s v="On-time"/>
    <n v="0"/>
    <n v="1376.29"/>
    <n v="4"/>
    <n v="3.5"/>
    <s v="Normal"/>
  </r>
  <r>
    <d v="2024-06-27T00:00:00"/>
    <d v="2024-06-27T00:00:00"/>
    <n v="0"/>
    <x v="1"/>
    <x v="3"/>
    <x v="1"/>
    <s v="Cancelled"/>
    <n v="0"/>
    <n v="137.58934521977699"/>
    <n v="3.4"/>
    <s v="N/A"/>
    <s v="Low"/>
  </r>
  <r>
    <d v="2024-04-09T00:00:00"/>
    <d v="2024-04-09T00:00:00"/>
    <n v="0"/>
    <x v="2"/>
    <x v="2"/>
    <x v="0"/>
    <s v="Delayed"/>
    <n v="1"/>
    <n v="834.7"/>
    <n v="3.2"/>
    <n v="3.2"/>
    <s v="Normal"/>
  </r>
  <r>
    <d v="2024-05-04T00:00:00"/>
    <d v="2024-05-04T00:00:00"/>
    <n v="0"/>
    <x v="2"/>
    <x v="0"/>
    <x v="1"/>
    <s v="On-time"/>
    <n v="0"/>
    <n v="1141.44"/>
    <m/>
    <n v="3.7"/>
    <s v="Normal"/>
  </r>
  <r>
    <d v="2024-02-02T00:00:00"/>
    <d v="2024-02-04T00:00:00"/>
    <n v="2"/>
    <x v="1"/>
    <x v="1"/>
    <x v="1"/>
    <s v="On-time"/>
    <n v="0"/>
    <n v="642.33538773362704"/>
    <n v="4.2"/>
    <s v="3.5.2"/>
    <s v="Normal"/>
  </r>
  <r>
    <d v="2024-01-22T00:00:00"/>
    <d v="2024-01-25T00:00:00"/>
    <n v="3"/>
    <x v="2"/>
    <x v="4"/>
    <x v="1"/>
    <s v="Cancelled"/>
    <n v="0"/>
    <n v="436.25"/>
    <n v="3.2"/>
    <s v="N/A"/>
    <s v="Low"/>
  </r>
  <r>
    <d v="2024-03-24T00:00:00"/>
    <d v="2024-03-24T00:00:00"/>
    <n v="0"/>
    <x v="2"/>
    <x v="0"/>
    <x v="2"/>
    <s v="On-time"/>
    <n v="0"/>
    <n v="1189.5999999999999"/>
    <n v="3.4"/>
    <n v="3.4"/>
    <s v="Normal"/>
  </r>
  <r>
    <d v="2024-04-17T00:00:00"/>
    <d v="2024-04-17T00:00:00"/>
    <n v="0"/>
    <x v="0"/>
    <x v="3"/>
    <x v="3"/>
    <s v="On-time"/>
    <n v="0"/>
    <n v="1173.73"/>
    <n v="2.6"/>
    <n v="2.6"/>
    <s v="Normal"/>
  </r>
  <r>
    <d v="2024-03-30T00:00:00"/>
    <d v="2024-03-30T00:00:00"/>
    <n v="0"/>
    <x v="0"/>
    <x v="1"/>
    <x v="3"/>
    <s v="Delayed"/>
    <n v="1"/>
    <n v="1434.5"/>
    <n v="3"/>
    <n v="3"/>
    <s v="Normal"/>
  </r>
  <r>
    <d v="2024-01-06T00:00:00"/>
    <d v="2024-01-08T00:00:00"/>
    <n v="2"/>
    <x v="4"/>
    <x v="4"/>
    <x v="0"/>
    <s v="Delayed"/>
    <n v="1"/>
    <n v="815.63"/>
    <n v="2.8"/>
    <n v="2.8"/>
    <s v="Normal"/>
  </r>
  <r>
    <d v="2024-02-25T00:00:00"/>
    <d v="2024-02-26T00:00:00"/>
    <n v="1"/>
    <x v="3"/>
    <x v="0"/>
    <x v="0"/>
    <s v="On-time"/>
    <n v="0"/>
    <n v="1331.4707107974009"/>
    <n v="4.9000000000000004"/>
    <n v="4.9000000000000004"/>
    <s v="Normal"/>
  </r>
  <r>
    <d v="2024-01-30T00:00:00"/>
    <d v="2024-01-30T00:00:00"/>
    <n v="0"/>
    <x v="4"/>
    <x v="0"/>
    <x v="3"/>
    <s v="On-time"/>
    <n v="0"/>
    <n v="952.29"/>
    <n v="4.8"/>
    <n v="4.8"/>
    <s v="Normal"/>
  </r>
  <r>
    <d v="2024-05-27T00:00:00"/>
    <d v="2024-05-30T00:00:00"/>
    <n v="3"/>
    <x v="2"/>
    <x v="3"/>
    <x v="0"/>
    <s v="On-time"/>
    <n v="0"/>
    <n v="298.8"/>
    <n v="4.2"/>
    <n v="4.2"/>
    <s v="Low"/>
  </r>
  <r>
    <d v="2024-06-09T00:00:00"/>
    <d v="2024-06-09T00:00:00"/>
    <n v="0"/>
    <x v="0"/>
    <x v="0"/>
    <x v="3"/>
    <s v="On-time"/>
    <n v="0"/>
    <n v="1235.0999999999999"/>
    <n v="3.9"/>
    <n v="3.5"/>
    <s v="Normal"/>
  </r>
  <r>
    <d v="2024-01-11T00:00:00"/>
    <d v="2024-01-11T00:00:00"/>
    <n v="0"/>
    <x v="1"/>
    <x v="3"/>
    <x v="2"/>
    <s v="On-time"/>
    <n v="0"/>
    <n v="191.90685711960029"/>
    <n v="4.0999999999999996"/>
    <n v="4.0999999999999996"/>
    <s v="Low"/>
  </r>
  <r>
    <d v="2024-01-04T00:00:00"/>
    <d v="2024-01-04T00:00:00"/>
    <n v="0"/>
    <x v="2"/>
    <x v="3"/>
    <x v="3"/>
    <s v="Delayed"/>
    <n v="1"/>
    <n v="763.58"/>
    <n v="3.4"/>
    <n v="3.4"/>
    <s v="Normal"/>
  </r>
  <r>
    <d v="2024-04-27T00:00:00"/>
    <d v="2024-04-30T00:00:00"/>
    <n v="3"/>
    <x v="4"/>
    <x v="3"/>
    <x v="0"/>
    <s v="Delayed"/>
    <n v="1"/>
    <n v="1153.93"/>
    <n v="4.9000000000000004"/>
    <n v="4.9000000000000004"/>
    <s v="Normal"/>
  </r>
  <r>
    <d v="2024-03-10T00:00:00"/>
    <d v="2024-03-12T00:00:00"/>
    <n v="2"/>
    <x v="1"/>
    <x v="3"/>
    <x v="1"/>
    <s v="On-time"/>
    <n v="0"/>
    <n v="507.69448027860011"/>
    <n v="4.3"/>
    <s v="3.5.3"/>
    <s v="Normal"/>
  </r>
  <r>
    <d v="2024-03-09T00:00:00"/>
    <d v="2024-03-09T00:00:00"/>
    <n v="0"/>
    <x v="4"/>
    <x v="1"/>
    <x v="2"/>
    <s v="On-time"/>
    <n v="0"/>
    <n v="1346.12"/>
    <m/>
    <n v="3.5"/>
    <s v="Normal"/>
  </r>
  <r>
    <d v="2024-04-28T00:00:00"/>
    <d v="2024-04-30T00:00:00"/>
    <n v="2"/>
    <x v="1"/>
    <x v="3"/>
    <x v="2"/>
    <s v="On-time"/>
    <n v="0"/>
    <n v="157.2345541467075"/>
    <n v="4.5999999999999996"/>
    <n v="4.5999999999999996"/>
    <s v="Low"/>
  </r>
  <r>
    <d v="2024-02-16T00:00:00"/>
    <d v="2024-02-17T00:00:00"/>
    <n v="1"/>
    <x v="4"/>
    <x v="0"/>
    <x v="2"/>
    <s v="On-time"/>
    <n v="0"/>
    <n v="642.44000000000005"/>
    <m/>
    <n v="3.5"/>
    <s v="Normal"/>
  </r>
  <r>
    <d v="2024-06-28T00:00:00"/>
    <d v="2024-06-28T00:00:00"/>
    <n v="0"/>
    <x v="1"/>
    <x v="1"/>
    <x v="0"/>
    <s v="On-time"/>
    <n v="0"/>
    <n v="206.2581294756649"/>
    <n v="4.3"/>
    <n v="4.3"/>
    <s v="Low"/>
  </r>
  <r>
    <d v="2024-05-05T00:00:00"/>
    <d v="2024-05-07T00:00:00"/>
    <n v="2"/>
    <x v="4"/>
    <x v="3"/>
    <x v="1"/>
    <s v="On-time"/>
    <n v="0"/>
    <n v="782.63"/>
    <n v="2.5"/>
    <n v="2.5"/>
    <s v="Normal"/>
  </r>
  <r>
    <d v="2024-03-16T00:00:00"/>
    <d v="2024-03-16T00:00:00"/>
    <n v="0"/>
    <x v="2"/>
    <x v="4"/>
    <x v="2"/>
    <s v="Cancelled"/>
    <n v="0"/>
    <n v="1063.1500000000001"/>
    <n v="3.4"/>
    <s v="N/A"/>
    <s v="Normal"/>
  </r>
  <r>
    <d v="2024-05-21T00:00:00"/>
    <d v="2024-05-23T00:00:00"/>
    <n v="2"/>
    <x v="3"/>
    <x v="3"/>
    <x v="2"/>
    <s v="Delayed"/>
    <n v="1"/>
    <n v="886.17770461765338"/>
    <n v="3.6"/>
    <n v="3.6"/>
    <s v="Normal"/>
  </r>
  <r>
    <d v="2024-03-19T00:00:00"/>
    <d v="2024-03-19T00:00:00"/>
    <n v="0"/>
    <x v="4"/>
    <x v="1"/>
    <x v="0"/>
    <s v="On-time"/>
    <n v="0"/>
    <n v="610.21"/>
    <n v="4.4000000000000004"/>
    <n v="4.4000000000000004"/>
    <s v="Normal"/>
  </r>
  <r>
    <d v="2024-06-25T00:00:00"/>
    <d v="2024-06-25T00:00:00"/>
    <n v="0"/>
    <x v="4"/>
    <x v="4"/>
    <x v="1"/>
    <s v="Delayed"/>
    <n v="1"/>
    <n v="559.45000000000005"/>
    <n v="4"/>
    <n v="3.5"/>
    <s v="Normal"/>
  </r>
  <r>
    <d v="2024-05-14T00:00:00"/>
    <d v="2024-05-16T00:00:00"/>
    <n v="2"/>
    <x v="3"/>
    <x v="1"/>
    <x v="0"/>
    <s v="Delayed"/>
    <n v="1"/>
    <n v="788.80398345764252"/>
    <n v="3.4"/>
    <n v="3.4"/>
    <s v="Normal"/>
  </r>
  <r>
    <d v="2024-03-18T00:00:00"/>
    <d v="2024-03-18T00:00:00"/>
    <n v="0"/>
    <x v="1"/>
    <x v="4"/>
    <x v="2"/>
    <s v="On-time"/>
    <n v="0"/>
    <n v="171.71834055961469"/>
    <n v="2.6"/>
    <n v="2.6"/>
    <s v="Low"/>
  </r>
  <r>
    <d v="2024-03-15T00:00:00"/>
    <d v="2024-03-18T00:00:00"/>
    <n v="3"/>
    <x v="4"/>
    <x v="3"/>
    <x v="3"/>
    <s v="On-time"/>
    <n v="0"/>
    <n v="1334.54"/>
    <m/>
    <n v="3.7"/>
    <s v="Normal"/>
  </r>
  <r>
    <d v="2024-04-30T00:00:00"/>
    <d v="2024-05-01T00:00:00"/>
    <n v="1"/>
    <x v="2"/>
    <x v="0"/>
    <x v="0"/>
    <s v="Delayed"/>
    <n v="1"/>
    <n v="1455.15"/>
    <n v="3.1"/>
    <n v="3.1"/>
    <s v="Normal"/>
  </r>
  <r>
    <d v="2024-05-02T00:00:00"/>
    <d v="2024-05-02T00:00:00"/>
    <n v="0"/>
    <x v="0"/>
    <x v="3"/>
    <x v="1"/>
    <s v="On-time"/>
    <n v="0"/>
    <n v="296.31"/>
    <n v="4.0999999999999996"/>
    <s v="3.5.1"/>
    <s v="Low"/>
  </r>
  <r>
    <d v="2024-01-14T00:00:00"/>
    <d v="2024-01-14T00:00:00"/>
    <n v="0"/>
    <x v="4"/>
    <x v="2"/>
    <x v="2"/>
    <s v="On-time"/>
    <n v="0"/>
    <n v="310.74"/>
    <n v="3.1"/>
    <n v="2.8"/>
    <s v="Low"/>
  </r>
  <r>
    <d v="2024-05-22T00:00:00"/>
    <d v="2024-05-22T00:00:00"/>
    <n v="0"/>
    <x v="2"/>
    <x v="2"/>
    <x v="0"/>
    <s v="On-time"/>
    <n v="0"/>
    <n v="1208.4000000000001"/>
    <n v="3.5"/>
    <n v="3.5"/>
    <s v="Normal"/>
  </r>
  <r>
    <d v="2024-04-23T00:00:00"/>
    <d v="2024-04-23T00:00:00"/>
    <n v="0"/>
    <x v="1"/>
    <x v="3"/>
    <x v="2"/>
    <s v="Cancelled"/>
    <n v="0"/>
    <n v="622.29926233901051"/>
    <n v="2.7"/>
    <s v="N/A"/>
    <s v="Normal"/>
  </r>
  <r>
    <d v="2024-01-26T00:00:00"/>
    <d v="2024-01-26T00:00:00"/>
    <n v="0"/>
    <x v="4"/>
    <x v="4"/>
    <x v="2"/>
    <s v="On-time"/>
    <n v="0"/>
    <n v="1058.56"/>
    <n v="2.9"/>
    <n v="2.8"/>
    <s v="Normal"/>
  </r>
  <r>
    <d v="2024-02-14T00:00:00"/>
    <d v="2024-02-16T00:00:00"/>
    <n v="2"/>
    <x v="0"/>
    <x v="4"/>
    <x v="3"/>
    <s v="Delayed"/>
    <n v="1"/>
    <n v="731.07"/>
    <n v="4.2"/>
    <n v="4"/>
    <s v="Normal"/>
  </r>
  <r>
    <d v="2024-04-30T00:00:00"/>
    <d v="2024-04-30T00:00:00"/>
    <n v="0"/>
    <x v="0"/>
    <x v="4"/>
    <x v="2"/>
    <s v="On-time"/>
    <n v="0"/>
    <n v="1119.04"/>
    <n v="4.3"/>
    <n v="4.3"/>
    <s v="Normal"/>
  </r>
  <r>
    <d v="2024-04-26T00:00:00"/>
    <d v="2024-04-26T00:00:00"/>
    <n v="0"/>
    <x v="4"/>
    <x v="0"/>
    <x v="0"/>
    <s v="On-time"/>
    <n v="0"/>
    <n v="752.68"/>
    <n v="3.9"/>
    <n v="3.9"/>
    <s v="Normal"/>
  </r>
  <r>
    <d v="2024-06-14T00:00:00"/>
    <d v="2024-06-14T00:00:00"/>
    <n v="0"/>
    <x v="3"/>
    <x v="4"/>
    <x v="3"/>
    <s v="Delayed"/>
    <n v="1"/>
    <n v="374.13995339246571"/>
    <n v="4.5"/>
    <n v="4.0999999999999996"/>
    <s v="Low"/>
  </r>
  <r>
    <d v="2024-06-01T00:00:00"/>
    <d v="2024-06-04T00:00:00"/>
    <n v="3"/>
    <x v="1"/>
    <x v="0"/>
    <x v="1"/>
    <s v="Delayed"/>
    <n v="1"/>
    <n v="239.62516898865721"/>
    <n v="4.2"/>
    <s v="3.5.2"/>
    <s v="Low"/>
  </r>
  <r>
    <d v="2024-06-28T00:00:00"/>
    <d v="2024-06-29T00:00:00"/>
    <n v="1"/>
    <x v="3"/>
    <x v="2"/>
    <x v="1"/>
    <s v="On-time"/>
    <n v="0"/>
    <n v="1036.815107392395"/>
    <n v="4"/>
    <n v="3.5"/>
    <s v="Normal"/>
  </r>
  <r>
    <d v="2024-04-20T00:00:00"/>
    <d v="2024-04-23T00:00:00"/>
    <n v="3"/>
    <x v="3"/>
    <x v="2"/>
    <x v="2"/>
    <s v="Delayed"/>
    <n v="1"/>
    <n v="314.94460386822271"/>
    <n v="3.1"/>
    <n v="2.8"/>
    <s v="Low"/>
  </r>
  <r>
    <d v="2024-06-21T00:00:00"/>
    <d v="2024-06-21T00:00:00"/>
    <n v="0"/>
    <x v="1"/>
    <x v="2"/>
    <x v="3"/>
    <s v="On-time"/>
    <n v="0"/>
    <n v="993.48438696110168"/>
    <n v="4.2"/>
    <n v="4.4000000000000004"/>
    <s v="Normal"/>
  </r>
  <r>
    <d v="2024-03-09T00:00:00"/>
    <d v="2024-03-11T00:00:00"/>
    <n v="2"/>
    <x v="0"/>
    <x v="4"/>
    <x v="1"/>
    <s v="On-time"/>
    <n v="0"/>
    <n v="874.65"/>
    <n v="3.6"/>
    <n v="3.6"/>
    <s v="Normal"/>
  </r>
  <r>
    <d v="2024-03-12T00:00:00"/>
    <d v="2024-03-12T00:00:00"/>
    <n v="0"/>
    <x v="1"/>
    <x v="3"/>
    <x v="1"/>
    <s v="On-time"/>
    <n v="0"/>
    <n v="967.20022378635178"/>
    <n v="3.7"/>
    <n v="3.7"/>
    <s v="Normal"/>
  </r>
  <r>
    <d v="2024-04-14T00:00:00"/>
    <d v="2024-04-14T00:00:00"/>
    <n v="0"/>
    <x v="3"/>
    <x v="1"/>
    <x v="0"/>
    <s v="Delayed"/>
    <n v="1"/>
    <n v="847.60838214239493"/>
    <n v="4.2"/>
    <n v="4.2"/>
    <s v="Normal"/>
  </r>
  <r>
    <d v="2024-03-14T00:00:00"/>
    <d v="2024-03-17T00:00:00"/>
    <n v="3"/>
    <x v="2"/>
    <x v="2"/>
    <x v="3"/>
    <s v="On-time"/>
    <n v="0"/>
    <n v="791.27"/>
    <n v="3.3"/>
    <n v="3.2"/>
    <s v="Normal"/>
  </r>
  <r>
    <d v="2024-03-23T00:00:00"/>
    <d v="2024-03-23T00:00:00"/>
    <n v="0"/>
    <x v="2"/>
    <x v="2"/>
    <x v="3"/>
    <s v="On-time"/>
    <n v="0"/>
    <n v="1054.96"/>
    <m/>
    <n v="3.7"/>
    <s v="Normal"/>
  </r>
  <r>
    <d v="2024-04-15T00:00:00"/>
    <d v="2024-04-15T00:00:00"/>
    <n v="0"/>
    <x v="4"/>
    <x v="2"/>
    <x v="2"/>
    <s v="On-time"/>
    <n v="0"/>
    <n v="1009.42"/>
    <n v="3.7"/>
    <n v="3.5"/>
    <s v="Normal"/>
  </r>
  <r>
    <d v="2024-04-23T00:00:00"/>
    <d v="2024-04-23T00:00:00"/>
    <n v="0"/>
    <x v="0"/>
    <x v="4"/>
    <x v="2"/>
    <s v="Delayed"/>
    <n v="1"/>
    <n v="913.99"/>
    <n v="4.8"/>
    <n v="4.8"/>
    <s v="Normal"/>
  </r>
  <r>
    <d v="2024-04-22T00:00:00"/>
    <d v="2024-04-25T00:00:00"/>
    <n v="3"/>
    <x v="2"/>
    <x v="1"/>
    <x v="3"/>
    <s v="On-time"/>
    <n v="0"/>
    <n v="1465.09"/>
    <n v="4"/>
    <n v="4"/>
    <s v="Normal"/>
  </r>
  <r>
    <d v="2024-03-02T00:00:00"/>
    <d v="2024-03-05T00:00:00"/>
    <n v="3"/>
    <x v="4"/>
    <x v="0"/>
    <x v="3"/>
    <s v="On-time"/>
    <n v="0"/>
    <n v="917.93"/>
    <n v="2.7"/>
    <n v="2.5"/>
    <s v="Normal"/>
  </r>
  <r>
    <d v="2024-01-30T00:00:00"/>
    <d v="2024-01-31T00:00:00"/>
    <n v="1"/>
    <x v="0"/>
    <x v="4"/>
    <x v="1"/>
    <s v="On-time"/>
    <n v="0"/>
    <n v="1412.45"/>
    <n v="3.2"/>
    <n v="3.2"/>
    <s v="Normal"/>
  </r>
  <r>
    <d v="2024-06-29T00:00:00"/>
    <d v="2024-06-29T00:00:00"/>
    <n v="0"/>
    <x v="2"/>
    <x v="3"/>
    <x v="1"/>
    <s v="On-time"/>
    <n v="0"/>
    <n v="516.85"/>
    <n v="3.9"/>
    <n v="3.9"/>
    <s v="Normal"/>
  </r>
  <r>
    <d v="2024-04-08T00:00:00"/>
    <d v="2024-04-08T00:00:00"/>
    <n v="0"/>
    <x v="1"/>
    <x v="2"/>
    <x v="0"/>
    <s v="Cancelled"/>
    <n v="0"/>
    <n v="876.73950288268168"/>
    <n v="3.2"/>
    <s v="N/A"/>
    <s v="Normal"/>
  </r>
  <r>
    <d v="2024-04-16T00:00:00"/>
    <d v="2024-04-16T00:00:00"/>
    <n v="0"/>
    <x v="1"/>
    <x v="0"/>
    <x v="3"/>
    <s v="On-time"/>
    <n v="0"/>
    <n v="376.1345246451661"/>
    <n v="3.2"/>
    <n v="3.2"/>
    <s v="Low"/>
  </r>
  <r>
    <d v="2024-05-30T00:00:00"/>
    <d v="2024-06-01T00:00:00"/>
    <n v="2"/>
    <x v="2"/>
    <x v="4"/>
    <x v="1"/>
    <s v="On-time"/>
    <n v="0"/>
    <n v="900.15"/>
    <n v="3.4"/>
    <s v="3.3.5"/>
    <s v="Normal"/>
  </r>
  <r>
    <d v="2024-05-21T00:00:00"/>
    <d v="2024-05-21T00:00:00"/>
    <n v="0"/>
    <x v="1"/>
    <x v="3"/>
    <x v="1"/>
    <s v="On-time"/>
    <n v="0"/>
    <n v="936.01966621126417"/>
    <n v="4.7"/>
    <s v="3.5.7"/>
    <s v="Normal"/>
  </r>
  <r>
    <d v="2024-06-27T00:00:00"/>
    <d v="2024-06-27T00:00:00"/>
    <n v="0"/>
    <x v="1"/>
    <x v="3"/>
    <x v="0"/>
    <s v="Cancelled"/>
    <n v="0"/>
    <n v="869.83552052117682"/>
    <n v="3.5"/>
    <s v="N/A"/>
    <s v="Normal"/>
  </r>
  <r>
    <d v="2024-03-22T00:00:00"/>
    <d v="2024-03-25T00:00:00"/>
    <n v="3"/>
    <x v="2"/>
    <x v="3"/>
    <x v="1"/>
    <s v="On-time"/>
    <n v="0"/>
    <n v="1484.94"/>
    <n v="4.5"/>
    <s v="3.5.5"/>
    <s v="Normal"/>
  </r>
  <r>
    <d v="2024-06-15T00:00:00"/>
    <d v="2024-06-15T00:00:00"/>
    <n v="0"/>
    <x v="2"/>
    <x v="1"/>
    <x v="0"/>
    <s v="Delayed"/>
    <n v="1"/>
    <n v="852.98"/>
    <n v="4"/>
    <n v="4"/>
    <s v="Normal"/>
  </r>
  <r>
    <d v="2024-01-26T00:00:00"/>
    <d v="2024-01-26T00:00:00"/>
    <n v="0"/>
    <x v="2"/>
    <x v="1"/>
    <x v="1"/>
    <s v="On-time"/>
    <n v="0"/>
    <n v="219.95"/>
    <n v="2.9"/>
    <n v="2.9"/>
    <s v="Low"/>
  </r>
  <r>
    <d v="2024-06-16T00:00:00"/>
    <d v="2024-06-16T00:00:00"/>
    <n v="0"/>
    <x v="0"/>
    <x v="3"/>
    <x v="2"/>
    <s v="On-time"/>
    <n v="0"/>
    <n v="640.13"/>
    <n v="4.2"/>
    <n v="4.2"/>
    <s v="Normal"/>
  </r>
  <r>
    <d v="2024-06-15T00:00:00"/>
    <d v="2024-06-15T00:00:00"/>
    <n v="0"/>
    <x v="3"/>
    <x v="2"/>
    <x v="1"/>
    <s v="Delayed"/>
    <n v="1"/>
    <n v="1941.7854144324569"/>
    <n v="4.0999999999999996"/>
    <s v="3.5.1"/>
    <s v="High"/>
  </r>
  <r>
    <d v="2024-05-04T00:00:00"/>
    <d v="2024-05-04T00:00:00"/>
    <n v="0"/>
    <x v="1"/>
    <x v="1"/>
    <x v="3"/>
    <s v="On-time"/>
    <n v="0"/>
    <n v="334.730507584664"/>
    <m/>
    <n v="3.7"/>
    <s v="Low"/>
  </r>
  <r>
    <d v="2024-03-14T00:00:00"/>
    <d v="2024-03-14T00:00:00"/>
    <n v="0"/>
    <x v="0"/>
    <x v="3"/>
    <x v="3"/>
    <s v="Delayed"/>
    <n v="1"/>
    <n v="1188.48"/>
    <n v="4.3"/>
    <n v="4"/>
    <s v="Normal"/>
  </r>
  <r>
    <d v="2024-01-26T00:00:00"/>
    <d v="2024-01-27T00:00:00"/>
    <n v="1"/>
    <x v="4"/>
    <x v="0"/>
    <x v="3"/>
    <s v="Delayed"/>
    <n v="1"/>
    <n v="259.79000000000002"/>
    <n v="4.5"/>
    <n v="4.0999999999999996"/>
    <s v="Low"/>
  </r>
  <r>
    <d v="2024-03-16T00:00:00"/>
    <d v="2024-03-16T00:00:00"/>
    <n v="0"/>
    <x v="3"/>
    <x v="3"/>
    <x v="0"/>
    <s v="Delayed"/>
    <n v="1"/>
    <n v="697.59110828546579"/>
    <m/>
    <n v="4"/>
    <s v="Normal"/>
  </r>
  <r>
    <d v="2024-06-23T00:00:00"/>
    <d v="2024-06-23T00:00:00"/>
    <n v="0"/>
    <x v="4"/>
    <x v="4"/>
    <x v="0"/>
    <s v="On-time"/>
    <n v="0"/>
    <n v="302.66000000000003"/>
    <n v="4.7"/>
    <n v="4.7"/>
    <s v="Low"/>
  </r>
  <r>
    <d v="2024-06-07T00:00:00"/>
    <d v="2024-06-10T00:00:00"/>
    <n v="3"/>
    <x v="4"/>
    <x v="3"/>
    <x v="0"/>
    <s v="Delayed"/>
    <n v="1"/>
    <n v="501.84"/>
    <n v="4.0999999999999996"/>
    <n v="4.0999999999999996"/>
    <s v="Normal"/>
  </r>
  <r>
    <d v="2024-04-27T00:00:00"/>
    <d v="2024-04-27T00:00:00"/>
    <n v="0"/>
    <x v="0"/>
    <x v="3"/>
    <x v="2"/>
    <s v="Delayed"/>
    <n v="1"/>
    <n v="1080.8900000000001"/>
    <n v="2.9"/>
    <n v="2.8"/>
    <s v="Normal"/>
  </r>
  <r>
    <d v="2024-04-23T00:00:00"/>
    <d v="2024-04-23T00:00:00"/>
    <n v="0"/>
    <x v="1"/>
    <x v="0"/>
    <x v="1"/>
    <s v="On-time"/>
    <n v="0"/>
    <n v="727.11125559874529"/>
    <n v="3.6"/>
    <n v="3.6"/>
    <s v="Normal"/>
  </r>
  <r>
    <d v="2024-03-18T00:00:00"/>
    <d v="2024-03-18T00:00:00"/>
    <n v="0"/>
    <x v="2"/>
    <x v="3"/>
    <x v="3"/>
    <s v="On-time"/>
    <n v="0"/>
    <n v="508.37"/>
    <n v="3.9"/>
    <n v="3.5"/>
    <s v="Normal"/>
  </r>
  <r>
    <d v="2024-05-27T00:00:00"/>
    <d v="2024-05-27T00:00:00"/>
    <n v="0"/>
    <x v="3"/>
    <x v="1"/>
    <x v="1"/>
    <s v="Delayed"/>
    <n v="1"/>
    <n v="750.65257394873618"/>
    <n v="3.9"/>
    <n v="3.9"/>
    <s v="Normal"/>
  </r>
  <r>
    <d v="2024-06-24T00:00:00"/>
    <d v="2024-06-24T00:00:00"/>
    <n v="0"/>
    <x v="0"/>
    <x v="2"/>
    <x v="1"/>
    <s v="On-time"/>
    <n v="0"/>
    <n v="1282.69"/>
    <n v="4.8"/>
    <s v="3.5.8"/>
    <s v="Normal"/>
  </r>
  <r>
    <d v="2024-02-28T00:00:00"/>
    <d v="2024-03-01T00:00:00"/>
    <n v="2"/>
    <x v="3"/>
    <x v="4"/>
    <x v="0"/>
    <s v="On-time"/>
    <n v="0"/>
    <n v="1357.758784487283"/>
    <n v="4.2"/>
    <n v="4.2"/>
    <s v="Normal"/>
  </r>
  <r>
    <d v="2024-06-17T00:00:00"/>
    <d v="2024-06-20T00:00:00"/>
    <n v="3"/>
    <x v="4"/>
    <x v="1"/>
    <x v="3"/>
    <s v="On-time"/>
    <n v="0"/>
    <n v="601.61"/>
    <n v="3.6"/>
    <n v="3.6"/>
    <s v="Normal"/>
  </r>
  <r>
    <d v="2024-05-28T00:00:00"/>
    <d v="2024-05-28T00:00:00"/>
    <n v="0"/>
    <x v="4"/>
    <x v="1"/>
    <x v="2"/>
    <s v="On-time"/>
    <n v="0"/>
    <n v="624.73"/>
    <n v="3.5"/>
    <n v="2.8"/>
    <s v="Normal"/>
  </r>
  <r>
    <d v="2024-02-21T00:00:00"/>
    <d v="2024-02-21T00:00:00"/>
    <n v="0"/>
    <x v="1"/>
    <x v="0"/>
    <x v="2"/>
    <s v="On-time"/>
    <n v="0"/>
    <n v="847.83156138244624"/>
    <n v="3.1"/>
    <n v="2.8"/>
    <s v="Normal"/>
  </r>
  <r>
    <d v="2024-05-03T00:00:00"/>
    <d v="2024-05-03T00:00:00"/>
    <n v="0"/>
    <x v="3"/>
    <x v="0"/>
    <x v="3"/>
    <s v="Cancelled"/>
    <n v="0"/>
    <n v="1090.388853466033"/>
    <n v="2.7"/>
    <s v="N/A"/>
    <s v="Normal"/>
  </r>
  <r>
    <d v="2024-02-27T00:00:00"/>
    <d v="2024-02-27T00:00:00"/>
    <n v="0"/>
    <x v="2"/>
    <x v="2"/>
    <x v="2"/>
    <s v="On-time"/>
    <n v="0"/>
    <n v="317.39"/>
    <n v="3.5"/>
    <n v="2.8"/>
    <s v="Low"/>
  </r>
  <r>
    <d v="2024-03-08T00:00:00"/>
    <d v="2024-03-10T00:00:00"/>
    <n v="2"/>
    <x v="0"/>
    <x v="3"/>
    <x v="2"/>
    <s v="On-time"/>
    <n v="0"/>
    <n v="1074.68"/>
    <n v="4.2"/>
    <n v="4.2"/>
    <s v="Normal"/>
  </r>
  <r>
    <d v="2024-05-29T00:00:00"/>
    <d v="2024-05-30T00:00:00"/>
    <n v="1"/>
    <x v="3"/>
    <x v="1"/>
    <x v="0"/>
    <s v="On-time"/>
    <n v="0"/>
    <n v="1095.902608409192"/>
    <n v="4"/>
    <n v="4"/>
    <s v="Normal"/>
  </r>
  <r>
    <d v="2024-05-23T00:00:00"/>
    <d v="2024-05-23T00:00:00"/>
    <n v="0"/>
    <x v="1"/>
    <x v="4"/>
    <x v="3"/>
    <s v="On-time"/>
    <n v="0"/>
    <n v="679.81698871158505"/>
    <m/>
    <n v="3.7"/>
    <s v="Normal"/>
  </r>
  <r>
    <d v="2024-06-28T00:00:00"/>
    <d v="2024-06-28T00:00:00"/>
    <n v="0"/>
    <x v="2"/>
    <x v="1"/>
    <x v="0"/>
    <s v="Delayed"/>
    <n v="1"/>
    <n v="258.95"/>
    <n v="2.6"/>
    <n v="2.6"/>
    <s v="Low"/>
  </r>
  <r>
    <d v="2024-05-06T00:00:00"/>
    <d v="2024-05-06T00:00:00"/>
    <n v="0"/>
    <x v="0"/>
    <x v="4"/>
    <x v="0"/>
    <s v="Delayed"/>
    <n v="1"/>
    <n v="705.24"/>
    <n v="3.4"/>
    <n v="3.4"/>
    <s v="Normal"/>
  </r>
  <r>
    <d v="2024-06-27T00:00:00"/>
    <d v="2024-06-29T00:00:00"/>
    <n v="2"/>
    <x v="2"/>
    <x v="2"/>
    <x v="0"/>
    <s v="Delayed"/>
    <n v="1"/>
    <n v="1351.04"/>
    <n v="4.0999999999999996"/>
    <n v="4.0999999999999996"/>
    <s v="Normal"/>
  </r>
  <r>
    <d v="2024-05-05T00:00:00"/>
    <d v="2024-05-07T00:00:00"/>
    <n v="2"/>
    <x v="2"/>
    <x v="0"/>
    <x v="3"/>
    <s v="On-time"/>
    <n v="0"/>
    <n v="1097.3599999999999"/>
    <m/>
    <n v="3.7"/>
    <s v="Normal"/>
  </r>
  <r>
    <d v="2024-04-23T00:00:00"/>
    <d v="2024-04-23T00:00:00"/>
    <n v="0"/>
    <x v="3"/>
    <x v="1"/>
    <x v="2"/>
    <s v="On-time"/>
    <n v="0"/>
    <n v="1223.8244193031901"/>
    <n v="4.9000000000000004"/>
    <n v="4.5"/>
    <s v="Normal"/>
  </r>
  <r>
    <d v="2024-04-01T00:00:00"/>
    <d v="2024-04-01T00:00:00"/>
    <n v="0"/>
    <x v="2"/>
    <x v="0"/>
    <x v="0"/>
    <s v="On-time"/>
    <n v="0"/>
    <n v="1458.67"/>
    <n v="4.9000000000000004"/>
    <n v="4.9000000000000004"/>
    <s v="Normal"/>
  </r>
  <r>
    <d v="2024-04-26T00:00:00"/>
    <d v="2024-04-26T00:00:00"/>
    <n v="0"/>
    <x v="4"/>
    <x v="2"/>
    <x v="3"/>
    <s v="Delayed"/>
    <n v="1"/>
    <n v="265.75"/>
    <m/>
    <n v="3.8"/>
    <s v="Low"/>
  </r>
  <r>
    <d v="2024-02-02T00:00:00"/>
    <d v="2024-02-02T00:00:00"/>
    <n v="0"/>
    <x v="1"/>
    <x v="4"/>
    <x v="3"/>
    <s v="On-time"/>
    <n v="0"/>
    <n v="847.26837664086486"/>
    <n v="3.9"/>
    <n v="3.5"/>
    <s v="Normal"/>
  </r>
  <r>
    <d v="2024-05-30T00:00:00"/>
    <d v="2024-05-30T00:00:00"/>
    <n v="0"/>
    <x v="4"/>
    <x v="0"/>
    <x v="0"/>
    <s v="On-time"/>
    <n v="0"/>
    <n v="1225.24"/>
    <n v="4"/>
    <n v="4"/>
    <s v="Normal"/>
  </r>
  <r>
    <d v="2024-03-11T00:00:00"/>
    <d v="2024-03-11T00:00:00"/>
    <n v="0"/>
    <x v="4"/>
    <x v="4"/>
    <x v="2"/>
    <s v="On-time"/>
    <n v="0"/>
    <n v="1238.07"/>
    <n v="2.8"/>
    <n v="2.8"/>
    <s v="Normal"/>
  </r>
  <r>
    <d v="2024-01-07T00:00:00"/>
    <d v="2024-01-07T00:00:00"/>
    <n v="0"/>
    <x v="0"/>
    <x v="0"/>
    <x v="0"/>
    <s v="Delayed"/>
    <n v="1"/>
    <n v="965.51"/>
    <n v="2.5"/>
    <n v="2.5"/>
    <s v="Normal"/>
  </r>
  <r>
    <d v="2024-03-08T00:00:00"/>
    <d v="2024-03-08T00:00:00"/>
    <n v="0"/>
    <x v="4"/>
    <x v="3"/>
    <x v="3"/>
    <s v="Cancelled"/>
    <n v="0"/>
    <n v="1169.3599999999999"/>
    <n v="3.7"/>
    <s v="N/A"/>
    <s v="Normal"/>
  </r>
  <r>
    <d v="2024-04-02T00:00:00"/>
    <d v="2024-04-04T00:00:00"/>
    <n v="2"/>
    <x v="1"/>
    <x v="1"/>
    <x v="1"/>
    <s v="On-time"/>
    <n v="0"/>
    <n v="566.49096729970677"/>
    <n v="4.9000000000000004"/>
    <s v="3.5.9"/>
    <s v="Normal"/>
  </r>
  <r>
    <d v="2024-01-12T00:00:00"/>
    <d v="2024-01-15T00:00:00"/>
    <n v="3"/>
    <x v="1"/>
    <x v="0"/>
    <x v="1"/>
    <s v="On-time"/>
    <n v="0"/>
    <n v="686.64808834182634"/>
    <n v="2.6"/>
    <n v="2.6"/>
    <s v="Normal"/>
  </r>
  <r>
    <d v="2024-05-02T00:00:00"/>
    <d v="2024-05-02T00:00:00"/>
    <n v="0"/>
    <x v="2"/>
    <x v="3"/>
    <x v="3"/>
    <s v="On-time"/>
    <n v="0"/>
    <n v="837.35"/>
    <n v="4.8"/>
    <n v="4.8"/>
    <s v="Normal"/>
  </r>
  <r>
    <d v="2024-01-19T00:00:00"/>
    <d v="2024-01-19T00:00:00"/>
    <n v="0"/>
    <x v="3"/>
    <x v="2"/>
    <x v="0"/>
    <s v="Delayed"/>
    <n v="1"/>
    <n v="384.73606924900292"/>
    <n v="3.2"/>
    <n v="3.2"/>
    <s v="Low"/>
  </r>
  <r>
    <d v="2024-06-11T00:00:00"/>
    <d v="2024-06-13T00:00:00"/>
    <n v="2"/>
    <x v="1"/>
    <x v="0"/>
    <x v="1"/>
    <s v="Delayed"/>
    <n v="1"/>
    <n v="989.23068573645094"/>
    <n v="3.8"/>
    <n v="3.8"/>
    <s v="Normal"/>
  </r>
  <r>
    <d v="2024-04-26T00:00:00"/>
    <d v="2024-04-28T00:00:00"/>
    <n v="2"/>
    <x v="1"/>
    <x v="3"/>
    <x v="3"/>
    <s v="On-time"/>
    <n v="0"/>
    <n v="815.63727127251195"/>
    <n v="2.8"/>
    <n v="2.5"/>
    <s v="Normal"/>
  </r>
  <r>
    <d v="2024-06-16T00:00:00"/>
    <d v="2024-06-19T00:00:00"/>
    <n v="3"/>
    <x v="1"/>
    <x v="4"/>
    <x v="1"/>
    <s v="Delayed"/>
    <n v="1"/>
    <n v="521.45606508171466"/>
    <n v="3.1"/>
    <n v="3.1"/>
    <s v="Normal"/>
  </r>
  <r>
    <d v="2024-03-27T00:00:00"/>
    <d v="2024-03-27T00:00:00"/>
    <n v="0"/>
    <x v="2"/>
    <x v="3"/>
    <x v="1"/>
    <s v="On-time"/>
    <n v="0"/>
    <n v="1148.5"/>
    <n v="3.3"/>
    <n v="3.3"/>
    <s v="Normal"/>
  </r>
  <r>
    <d v="2024-03-21T00:00:00"/>
    <d v="2024-03-24T00:00:00"/>
    <n v="3"/>
    <x v="3"/>
    <x v="0"/>
    <x v="0"/>
    <s v="Delayed"/>
    <n v="1"/>
    <n v="1473.3049791518899"/>
    <n v="3.7"/>
    <n v="3.7"/>
    <s v="Normal"/>
  </r>
  <r>
    <d v="2024-01-24T00:00:00"/>
    <d v="2024-01-24T00:00:00"/>
    <n v="0"/>
    <x v="0"/>
    <x v="1"/>
    <x v="1"/>
    <s v="On-time"/>
    <n v="0"/>
    <n v="325.52999999999997"/>
    <n v="4.3"/>
    <s v="3.5.3"/>
    <s v="Low"/>
  </r>
  <r>
    <d v="2024-02-03T00:00:00"/>
    <d v="2024-02-05T00:00:00"/>
    <n v="2"/>
    <x v="0"/>
    <x v="2"/>
    <x v="2"/>
    <s v="Delayed"/>
    <n v="1"/>
    <n v="1071.02"/>
    <n v="3.5"/>
    <n v="2.8"/>
    <s v="Normal"/>
  </r>
  <r>
    <d v="2024-06-19T00:00:00"/>
    <d v="2024-06-19T00:00:00"/>
    <n v="0"/>
    <x v="2"/>
    <x v="1"/>
    <x v="2"/>
    <s v="On-time"/>
    <n v="0"/>
    <n v="980.53"/>
    <n v="3.4"/>
    <n v="3.4"/>
    <s v="Normal"/>
  </r>
  <r>
    <d v="2024-05-27T00:00:00"/>
    <d v="2024-05-29T00:00:00"/>
    <n v="2"/>
    <x v="4"/>
    <x v="4"/>
    <x v="1"/>
    <s v="Delayed"/>
    <n v="1"/>
    <n v="491.52"/>
    <n v="2.8"/>
    <n v="2.8"/>
    <s v="Low"/>
  </r>
  <r>
    <d v="2024-05-22T00:00:00"/>
    <d v="2024-05-22T00:00:00"/>
    <n v="0"/>
    <x v="0"/>
    <x v="0"/>
    <x v="0"/>
    <s v="On-time"/>
    <n v="0"/>
    <n v="1249.3900000000001"/>
    <m/>
    <n v="3.7"/>
    <s v="Normal"/>
  </r>
  <r>
    <d v="2024-06-08T00:00:00"/>
    <d v="2024-06-10T00:00:00"/>
    <n v="2"/>
    <x v="1"/>
    <x v="1"/>
    <x v="2"/>
    <s v="On-time"/>
    <n v="0"/>
    <n v="157.45320234049791"/>
    <n v="3.2"/>
    <n v="3.2"/>
    <s v="Low"/>
  </r>
  <r>
    <d v="2024-03-20T00:00:00"/>
    <d v="2024-03-20T00:00:00"/>
    <n v="0"/>
    <x v="3"/>
    <x v="1"/>
    <x v="0"/>
    <s v="On-time"/>
    <n v="0"/>
    <n v="1794.086883485609"/>
    <n v="3.9"/>
    <n v="3.9"/>
    <s v="High"/>
  </r>
  <r>
    <d v="2024-04-12T00:00:00"/>
    <d v="2024-04-12T00:00:00"/>
    <n v="0"/>
    <x v="4"/>
    <x v="1"/>
    <x v="3"/>
    <s v="On-time"/>
    <n v="0"/>
    <n v="1169.95"/>
    <n v="3"/>
    <n v="3"/>
    <s v="Normal"/>
  </r>
  <r>
    <d v="2024-04-17T00:00:00"/>
    <d v="2024-04-18T00:00:00"/>
    <n v="1"/>
    <x v="3"/>
    <x v="4"/>
    <x v="2"/>
    <s v="On-time"/>
    <n v="0"/>
    <n v="815.77959138249116"/>
    <n v="3.3"/>
    <n v="3.3"/>
    <s v="Normal"/>
  </r>
  <r>
    <d v="2024-05-25T00:00:00"/>
    <d v="2024-05-27T00:00:00"/>
    <n v="2"/>
    <x v="0"/>
    <x v="1"/>
    <x v="0"/>
    <s v="Delayed"/>
    <n v="1"/>
    <n v="404.63"/>
    <n v="4"/>
    <n v="4"/>
    <s v="Low"/>
  </r>
  <r>
    <d v="2024-06-21T00:00:00"/>
    <d v="2024-06-21T00:00:00"/>
    <n v="0"/>
    <x v="3"/>
    <x v="3"/>
    <x v="1"/>
    <s v="Delayed"/>
    <n v="1"/>
    <n v="1120.76168937542"/>
    <n v="3.6"/>
    <n v="3.6"/>
    <s v="Normal"/>
  </r>
  <r>
    <d v="2024-03-10T00:00:00"/>
    <d v="2024-03-10T00:00:00"/>
    <n v="0"/>
    <x v="1"/>
    <x v="1"/>
    <x v="2"/>
    <s v="On-time"/>
    <n v="0"/>
    <n v="502.8179629867887"/>
    <n v="3.2"/>
    <n v="3.2"/>
    <s v="Normal"/>
  </r>
  <r>
    <d v="2024-06-22T00:00:00"/>
    <d v="2024-06-24T00:00:00"/>
    <n v="2"/>
    <x v="2"/>
    <x v="2"/>
    <x v="2"/>
    <s v="Delayed"/>
    <n v="1"/>
    <n v="259.04000000000002"/>
    <n v="3.5"/>
    <n v="2.8"/>
    <s v="Low"/>
  </r>
  <r>
    <d v="2024-06-02T00:00:00"/>
    <d v="2024-06-02T00:00:00"/>
    <n v="0"/>
    <x v="0"/>
    <x v="4"/>
    <x v="2"/>
    <s v="Delayed"/>
    <n v="1"/>
    <n v="1428.92"/>
    <n v="4.4000000000000004"/>
    <n v="4.0999999999999996"/>
    <s v="Normal"/>
  </r>
  <r>
    <d v="2024-03-06T00:00:00"/>
    <d v="2024-03-06T00:00:00"/>
    <n v="0"/>
    <x v="3"/>
    <x v="1"/>
    <x v="3"/>
    <s v="On-time"/>
    <n v="0"/>
    <n v="1141.3068300438199"/>
    <n v="3.6"/>
    <n v="3.6"/>
    <s v="Normal"/>
  </r>
  <r>
    <d v="2024-02-03T00:00:00"/>
    <d v="2024-02-04T00:00:00"/>
    <n v="1"/>
    <x v="1"/>
    <x v="4"/>
    <x v="2"/>
    <s v="On-time"/>
    <n v="0"/>
    <n v="194.59689247350721"/>
    <m/>
    <n v="3.5"/>
    <s v="Low"/>
  </r>
  <r>
    <d v="2024-01-11T00:00:00"/>
    <d v="2024-01-12T00:00:00"/>
    <n v="1"/>
    <x v="0"/>
    <x v="3"/>
    <x v="3"/>
    <s v="Delayed"/>
    <n v="1"/>
    <n v="1320.74"/>
    <n v="3.9"/>
    <n v="3.5"/>
    <s v="Normal"/>
  </r>
  <r>
    <d v="2024-05-26T00:00:00"/>
    <d v="2024-05-27T00:00:00"/>
    <n v="1"/>
    <x v="2"/>
    <x v="0"/>
    <x v="3"/>
    <s v="On-time"/>
    <n v="0"/>
    <n v="726.54"/>
    <n v="4.9000000000000004"/>
    <n v="4.9000000000000004"/>
    <s v="Normal"/>
  </r>
  <r>
    <d v="2024-02-13T00:00:00"/>
    <d v="2024-02-13T00:00:00"/>
    <n v="0"/>
    <x v="1"/>
    <x v="3"/>
    <x v="2"/>
    <s v="On-time"/>
    <n v="0"/>
    <n v="208.42473430504299"/>
    <n v="4.5999999999999996"/>
    <n v="4.5999999999999996"/>
    <s v="Low"/>
  </r>
  <r>
    <d v="2024-03-03T00:00:00"/>
    <d v="2024-03-04T00:00:00"/>
    <n v="1"/>
    <x v="1"/>
    <x v="3"/>
    <x v="3"/>
    <s v="On-time"/>
    <n v="0"/>
    <n v="473.40646807055111"/>
    <m/>
    <n v="3.7"/>
    <s v="Low"/>
  </r>
  <r>
    <d v="2024-03-27T00:00:00"/>
    <d v="2024-03-27T00:00:00"/>
    <n v="0"/>
    <x v="3"/>
    <x v="4"/>
    <x v="3"/>
    <s v="On-time"/>
    <n v="0"/>
    <n v="1164.2650810663181"/>
    <n v="2.8"/>
    <n v="2.5"/>
    <s v="Normal"/>
  </r>
  <r>
    <d v="2024-05-10T00:00:00"/>
    <d v="2024-05-10T00:00:00"/>
    <n v="0"/>
    <x v="3"/>
    <x v="0"/>
    <x v="0"/>
    <s v="On-time"/>
    <n v="0"/>
    <n v="683.69213188840479"/>
    <n v="2.9"/>
    <n v="2.9"/>
    <s v="Normal"/>
  </r>
  <r>
    <d v="2024-02-20T00:00:00"/>
    <d v="2024-02-20T00:00:00"/>
    <n v="0"/>
    <x v="1"/>
    <x v="4"/>
    <x v="3"/>
    <s v="Delayed"/>
    <n v="1"/>
    <n v="285.09736759423009"/>
    <m/>
    <n v="3.8"/>
    <s v="Low"/>
  </r>
  <r>
    <d v="2024-05-06T00:00:00"/>
    <d v="2024-05-07T00:00:00"/>
    <n v="1"/>
    <x v="1"/>
    <x v="2"/>
    <x v="1"/>
    <s v="Delayed"/>
    <n v="1"/>
    <n v="719.20016640523602"/>
    <n v="4.7"/>
    <s v="3.5.7"/>
    <s v="Normal"/>
  </r>
  <r>
    <d v="2024-06-13T00:00:00"/>
    <d v="2024-06-16T00:00:00"/>
    <n v="3"/>
    <x v="1"/>
    <x v="0"/>
    <x v="2"/>
    <s v="Delayed"/>
    <n v="1"/>
    <n v="262.53684941676022"/>
    <n v="2.7"/>
    <n v="2.7"/>
    <s v="Low"/>
  </r>
  <r>
    <d v="2024-04-23T00:00:00"/>
    <d v="2024-04-26T00:00:00"/>
    <n v="3"/>
    <x v="3"/>
    <x v="0"/>
    <x v="3"/>
    <s v="Cancelled"/>
    <n v="0"/>
    <n v="886.40688269597536"/>
    <n v="2.7"/>
    <s v="N/A"/>
    <s v="Normal"/>
  </r>
  <r>
    <d v="2024-04-28T00:00:00"/>
    <d v="2024-04-29T00:00:00"/>
    <n v="1"/>
    <x v="0"/>
    <x v="1"/>
    <x v="2"/>
    <s v="On-time"/>
    <n v="0"/>
    <n v="1281.21"/>
    <n v="2.7"/>
    <n v="2.7"/>
    <s v="Normal"/>
  </r>
  <r>
    <d v="2024-01-24T00:00:00"/>
    <d v="2024-01-26T00:00:00"/>
    <n v="2"/>
    <x v="1"/>
    <x v="2"/>
    <x v="1"/>
    <s v="Cancelled"/>
    <n v="0"/>
    <n v="531.06995990565269"/>
    <n v="3.9"/>
    <s v="N/A"/>
    <s v="Normal"/>
  </r>
  <r>
    <d v="2024-01-11T00:00:00"/>
    <d v="2024-01-12T00:00:00"/>
    <n v="1"/>
    <x v="1"/>
    <x v="4"/>
    <x v="2"/>
    <s v="On-time"/>
    <n v="0"/>
    <n v="653.63221107946731"/>
    <n v="3.8"/>
    <n v="3.5"/>
    <s v="Normal"/>
  </r>
  <r>
    <d v="2024-01-16T00:00:00"/>
    <d v="2024-01-17T00:00:00"/>
    <n v="1"/>
    <x v="0"/>
    <x v="0"/>
    <x v="3"/>
    <s v="On-time"/>
    <n v="0"/>
    <n v="855.91"/>
    <n v="2.9"/>
    <n v="2.9"/>
    <s v="Normal"/>
  </r>
  <r>
    <d v="2024-03-04T00:00:00"/>
    <d v="2024-03-07T00:00:00"/>
    <n v="3"/>
    <x v="2"/>
    <x v="3"/>
    <x v="0"/>
    <s v="On-time"/>
    <n v="0"/>
    <n v="673.07"/>
    <n v="4.8"/>
    <n v="4.8"/>
    <s v="Normal"/>
  </r>
  <r>
    <d v="2024-04-09T00:00:00"/>
    <d v="2024-04-10T00:00:00"/>
    <n v="1"/>
    <x v="3"/>
    <x v="2"/>
    <x v="3"/>
    <s v="Delayed"/>
    <n v="1"/>
    <n v="1652.7783766049181"/>
    <n v="4.0999999999999996"/>
    <n v="4.0999999999999996"/>
    <s v="High"/>
  </r>
  <r>
    <d v="2024-01-17T00:00:00"/>
    <d v="2024-01-17T00:00:00"/>
    <n v="0"/>
    <x v="0"/>
    <x v="2"/>
    <x v="1"/>
    <s v="Cancelled"/>
    <n v="0"/>
    <n v="569.39"/>
    <n v="4.3"/>
    <s v="N/A"/>
    <s v="Normal"/>
  </r>
  <r>
    <d v="2024-06-17T00:00:00"/>
    <d v="2024-06-19T00:00:00"/>
    <n v="2"/>
    <x v="4"/>
    <x v="0"/>
    <x v="3"/>
    <s v="Cancelled"/>
    <n v="0"/>
    <n v="957.56"/>
    <n v="2.9"/>
    <s v="N/A"/>
    <s v="Normal"/>
  </r>
  <r>
    <d v="2024-03-30T00:00:00"/>
    <d v="2024-03-30T00:00:00"/>
    <n v="0"/>
    <x v="2"/>
    <x v="4"/>
    <x v="3"/>
    <s v="On-time"/>
    <n v="0"/>
    <n v="602.46"/>
    <n v="3.4"/>
    <n v="3.4"/>
    <s v="Normal"/>
  </r>
  <r>
    <d v="2024-03-25T00:00:00"/>
    <d v="2024-03-25T00:00:00"/>
    <n v="0"/>
    <x v="4"/>
    <x v="2"/>
    <x v="3"/>
    <s v="On-time"/>
    <n v="0"/>
    <n v="1039.83"/>
    <n v="3.6"/>
    <n v="3.6"/>
    <s v="Normal"/>
  </r>
  <r>
    <d v="2024-04-02T00:00:00"/>
    <d v="2024-04-02T00:00:00"/>
    <n v="0"/>
    <x v="3"/>
    <x v="0"/>
    <x v="0"/>
    <s v="On-time"/>
    <n v="0"/>
    <n v="1936.581723948203"/>
    <m/>
    <n v="3.7"/>
    <s v="High"/>
  </r>
  <r>
    <d v="2024-05-04T00:00:00"/>
    <d v="2024-05-04T00:00:00"/>
    <n v="0"/>
    <x v="4"/>
    <x v="4"/>
    <x v="0"/>
    <s v="Delayed"/>
    <n v="1"/>
    <n v="300.31"/>
    <n v="4.5999999999999996"/>
    <n v="4.5999999999999996"/>
    <s v="Low"/>
  </r>
  <r>
    <d v="2024-01-26T00:00:00"/>
    <d v="2024-01-28T00:00:00"/>
    <n v="2"/>
    <x v="1"/>
    <x v="2"/>
    <x v="3"/>
    <s v="On-time"/>
    <n v="0"/>
    <n v="702.6624121112668"/>
    <n v="4.7"/>
    <n v="4.9000000000000004"/>
    <s v="Normal"/>
  </r>
  <r>
    <d v="2024-06-07T00:00:00"/>
    <d v="2024-06-07T00:00:00"/>
    <n v="0"/>
    <x v="1"/>
    <x v="3"/>
    <x v="0"/>
    <s v="On-time"/>
    <n v="0"/>
    <n v="272.26338118901452"/>
    <n v="4.5999999999999996"/>
    <n v="4.5999999999999996"/>
    <s v="Low"/>
  </r>
  <r>
    <d v="2024-06-08T00:00:00"/>
    <d v="2024-06-08T00:00:00"/>
    <n v="0"/>
    <x v="4"/>
    <x v="3"/>
    <x v="3"/>
    <s v="On-time"/>
    <n v="0"/>
    <n v="734.12"/>
    <n v="4.2"/>
    <n v="4.4000000000000004"/>
    <s v="Normal"/>
  </r>
  <r>
    <d v="2024-03-01T00:00:00"/>
    <d v="2024-03-02T00:00:00"/>
    <n v="1"/>
    <x v="1"/>
    <x v="0"/>
    <x v="1"/>
    <s v="On-time"/>
    <n v="0"/>
    <n v="334.06793730045052"/>
    <n v="3.1"/>
    <n v="3.1"/>
    <s v="Low"/>
  </r>
  <r>
    <d v="2024-04-30T00:00:00"/>
    <d v="2024-04-30T00:00:00"/>
    <n v="0"/>
    <x v="4"/>
    <x v="0"/>
    <x v="1"/>
    <s v="On-time"/>
    <n v="0"/>
    <n v="800.18"/>
    <n v="3.2"/>
    <n v="3.2"/>
    <s v="Normal"/>
  </r>
  <r>
    <d v="2024-04-07T00:00:00"/>
    <d v="2024-04-09T00:00:00"/>
    <n v="2"/>
    <x v="1"/>
    <x v="3"/>
    <x v="0"/>
    <s v="On-time"/>
    <n v="0"/>
    <n v="836.13719586607795"/>
    <n v="4.5"/>
    <n v="4.5"/>
    <s v="Normal"/>
  </r>
  <r>
    <d v="2024-02-05T00:00:00"/>
    <d v="2024-02-05T00:00:00"/>
    <n v="0"/>
    <x v="3"/>
    <x v="1"/>
    <x v="1"/>
    <s v="On-time"/>
    <n v="0"/>
    <n v="1801.541911562791"/>
    <n v="3.9"/>
    <n v="3.9"/>
    <s v="High"/>
  </r>
  <r>
    <d v="2024-01-27T00:00:00"/>
    <d v="2024-01-30T00:00:00"/>
    <n v="3"/>
    <x v="1"/>
    <x v="1"/>
    <x v="2"/>
    <s v="On-time"/>
    <n v="0"/>
    <n v="204.7607206333424"/>
    <n v="2.9"/>
    <n v="2.8"/>
    <s v="Low"/>
  </r>
  <r>
    <d v="2024-04-25T00:00:00"/>
    <d v="2024-04-27T00:00:00"/>
    <n v="2"/>
    <x v="4"/>
    <x v="3"/>
    <x v="3"/>
    <s v="Cancelled"/>
    <n v="0"/>
    <n v="1430.34"/>
    <n v="3.1"/>
    <s v="N/A"/>
    <s v="Normal"/>
  </r>
  <r>
    <d v="2024-04-25T00:00:00"/>
    <d v="2024-04-25T00:00:00"/>
    <n v="0"/>
    <x v="0"/>
    <x v="3"/>
    <x v="3"/>
    <s v="On-time"/>
    <n v="0"/>
    <n v="715.39"/>
    <n v="3.4"/>
    <n v="3.4"/>
    <s v="Normal"/>
  </r>
  <r>
    <d v="2024-04-08T00:00:00"/>
    <d v="2024-04-08T00:00:00"/>
    <n v="0"/>
    <x v="3"/>
    <x v="4"/>
    <x v="3"/>
    <s v="Cancelled"/>
    <n v="0"/>
    <n v="828.12824548502044"/>
    <n v="2.7"/>
    <s v="N/A"/>
    <s v="Normal"/>
  </r>
  <r>
    <d v="2024-06-15T00:00:00"/>
    <d v="2024-06-15T00:00:00"/>
    <n v="0"/>
    <x v="4"/>
    <x v="4"/>
    <x v="3"/>
    <s v="On-time"/>
    <n v="0"/>
    <n v="572.94000000000005"/>
    <n v="4.5999999999999996"/>
    <n v="4.5999999999999996"/>
    <s v="Normal"/>
  </r>
  <r>
    <d v="2024-06-27T00:00:00"/>
    <d v="2024-06-27T00:00:00"/>
    <n v="0"/>
    <x v="4"/>
    <x v="3"/>
    <x v="1"/>
    <s v="On-time"/>
    <n v="0"/>
    <n v="999.95"/>
    <n v="4.8"/>
    <s v="3.5.8"/>
    <s v="Normal"/>
  </r>
  <r>
    <d v="2024-01-05T00:00:00"/>
    <d v="2024-01-05T00:00:00"/>
    <n v="0"/>
    <x v="4"/>
    <x v="4"/>
    <x v="1"/>
    <s v="On-time"/>
    <n v="0"/>
    <n v="344.54"/>
    <m/>
    <n v="3.7"/>
    <s v="Low"/>
  </r>
  <r>
    <d v="2024-03-18T00:00:00"/>
    <d v="2024-03-18T00:00:00"/>
    <n v="0"/>
    <x v="0"/>
    <x v="4"/>
    <x v="1"/>
    <s v="Delayed"/>
    <n v="1"/>
    <n v="1030.6400000000001"/>
    <n v="4.0999999999999996"/>
    <s v="3.5.1"/>
    <s v="Normal"/>
  </r>
  <r>
    <d v="2024-01-17T00:00:00"/>
    <d v="2024-01-17T00:00:00"/>
    <n v="0"/>
    <x v="2"/>
    <x v="2"/>
    <x v="3"/>
    <s v="On-time"/>
    <n v="0"/>
    <n v="1021.54"/>
    <n v="3.9"/>
    <n v="3.5"/>
    <s v="Normal"/>
  </r>
  <r>
    <d v="2024-02-06T00:00:00"/>
    <d v="2024-02-06T00:00:00"/>
    <n v="0"/>
    <x v="2"/>
    <x v="1"/>
    <x v="2"/>
    <s v="On-time"/>
    <n v="0"/>
    <n v="512.73"/>
    <n v="3.5"/>
    <n v="2.8"/>
    <s v="Normal"/>
  </r>
  <r>
    <d v="2024-06-19T00:00:00"/>
    <d v="2024-06-22T00:00:00"/>
    <n v="3"/>
    <x v="0"/>
    <x v="2"/>
    <x v="2"/>
    <s v="On-time"/>
    <n v="0"/>
    <n v="287.98"/>
    <n v="3.8"/>
    <n v="3.5"/>
    <s v="Low"/>
  </r>
  <r>
    <d v="2024-05-09T00:00:00"/>
    <d v="2024-05-09T00:00:00"/>
    <n v="0"/>
    <x v="1"/>
    <x v="2"/>
    <x v="3"/>
    <s v="Cancelled"/>
    <n v="0"/>
    <n v="468.82810740663581"/>
    <n v="3.7"/>
    <s v="N/A"/>
    <s v="Low"/>
  </r>
  <r>
    <d v="2024-06-11T00:00:00"/>
    <d v="2024-06-12T00:00:00"/>
    <n v="1"/>
    <x v="3"/>
    <x v="0"/>
    <x v="3"/>
    <s v="On-time"/>
    <n v="0"/>
    <n v="895.43919519455039"/>
    <n v="2.7"/>
    <n v="2.5"/>
    <s v="Normal"/>
  </r>
  <r>
    <d v="2024-03-02T00:00:00"/>
    <d v="2024-03-05T00:00:00"/>
    <n v="3"/>
    <x v="0"/>
    <x v="2"/>
    <x v="2"/>
    <s v="On-time"/>
    <n v="0"/>
    <n v="373.43"/>
    <m/>
    <n v="3.5"/>
    <s v="Low"/>
  </r>
  <r>
    <d v="2024-03-27T00:00:00"/>
    <d v="2024-03-27T00:00:00"/>
    <n v="0"/>
    <x v="4"/>
    <x v="3"/>
    <x v="1"/>
    <s v="On-time"/>
    <n v="0"/>
    <n v="1021.26"/>
    <n v="4.5"/>
    <s v="3.5.5"/>
    <s v="Normal"/>
  </r>
  <r>
    <d v="2024-01-17T00:00:00"/>
    <d v="2024-01-20T00:00:00"/>
    <n v="3"/>
    <x v="2"/>
    <x v="1"/>
    <x v="2"/>
    <s v="On-time"/>
    <n v="0"/>
    <n v="462.07"/>
    <n v="4.5"/>
    <n v="4"/>
    <s v="Low"/>
  </r>
  <r>
    <d v="2024-01-11T00:00:00"/>
    <d v="2024-01-11T00:00:00"/>
    <n v="0"/>
    <x v="3"/>
    <x v="2"/>
    <x v="1"/>
    <s v="On-time"/>
    <n v="0"/>
    <n v="2003.0972909153211"/>
    <n v="3.9"/>
    <n v="3.9"/>
    <s v="High"/>
  </r>
  <r>
    <d v="2024-03-05T00:00:00"/>
    <d v="2024-03-05T00:00:00"/>
    <n v="0"/>
    <x v="4"/>
    <x v="0"/>
    <x v="2"/>
    <s v="On-time"/>
    <n v="0"/>
    <n v="1320.78"/>
    <n v="2.6"/>
    <n v="2.6"/>
    <s v="Normal"/>
  </r>
  <r>
    <d v="2024-06-16T00:00:00"/>
    <d v="2024-06-16T00:00:00"/>
    <n v="0"/>
    <x v="3"/>
    <x v="1"/>
    <x v="2"/>
    <s v="Cancelled"/>
    <n v="0"/>
    <n v="1035.3995957321711"/>
    <n v="3.5"/>
    <s v="N/A"/>
    <s v="Normal"/>
  </r>
  <r>
    <d v="2024-04-22T00:00:00"/>
    <d v="2024-04-23T00:00:00"/>
    <n v="1"/>
    <x v="3"/>
    <x v="4"/>
    <x v="1"/>
    <s v="On-time"/>
    <n v="0"/>
    <n v="1482.4990644116331"/>
    <n v="3.4"/>
    <s v="3.3.5"/>
    <s v="Normal"/>
  </r>
  <r>
    <d v="2024-05-12T00:00:00"/>
    <d v="2024-05-12T00:00:00"/>
    <n v="0"/>
    <x v="0"/>
    <x v="3"/>
    <x v="3"/>
    <s v="On-time"/>
    <n v="0"/>
    <n v="759.79"/>
    <n v="5"/>
    <n v="5"/>
    <s v="Normal"/>
  </r>
  <r>
    <d v="2024-02-16T00:00:00"/>
    <d v="2024-02-18T00:00:00"/>
    <n v="2"/>
    <x v="3"/>
    <x v="0"/>
    <x v="3"/>
    <s v="On-time"/>
    <n v="0"/>
    <n v="409.94565786442871"/>
    <n v="4.2"/>
    <n v="4.4000000000000004"/>
    <s v="Low"/>
  </r>
  <r>
    <d v="2024-03-19T00:00:00"/>
    <d v="2024-03-20T00:00:00"/>
    <n v="1"/>
    <x v="1"/>
    <x v="3"/>
    <x v="0"/>
    <s v="Delayed"/>
    <n v="1"/>
    <n v="726.63420499411154"/>
    <n v="3.4"/>
    <n v="3.4"/>
    <s v="Normal"/>
  </r>
  <r>
    <d v="2024-01-11T00:00:00"/>
    <d v="2024-01-14T00:00:00"/>
    <n v="3"/>
    <x v="3"/>
    <x v="2"/>
    <x v="1"/>
    <s v="Delayed"/>
    <n v="1"/>
    <n v="750.78738458304315"/>
    <n v="5"/>
    <n v="5"/>
    <s v="Normal"/>
  </r>
  <r>
    <d v="2024-01-15T00:00:00"/>
    <d v="2024-01-15T00:00:00"/>
    <n v="0"/>
    <x v="2"/>
    <x v="0"/>
    <x v="0"/>
    <s v="On-time"/>
    <n v="0"/>
    <n v="1438.63"/>
    <n v="2.9"/>
    <n v="2.9"/>
    <s v="Normal"/>
  </r>
  <r>
    <d v="2024-06-04T00:00:00"/>
    <d v="2024-06-07T00:00:00"/>
    <n v="3"/>
    <x v="2"/>
    <x v="1"/>
    <x v="0"/>
    <s v="On-time"/>
    <n v="0"/>
    <n v="287.39999999999998"/>
    <n v="4.4000000000000004"/>
    <n v="4.4000000000000004"/>
    <s v="Low"/>
  </r>
  <r>
    <d v="2024-04-03T00:00:00"/>
    <d v="2024-04-03T00:00:00"/>
    <n v="0"/>
    <x v="2"/>
    <x v="2"/>
    <x v="3"/>
    <s v="On-time"/>
    <n v="0"/>
    <n v="986.62"/>
    <n v="4.2"/>
    <n v="4.4000000000000004"/>
    <s v="Normal"/>
  </r>
  <r>
    <d v="2024-04-04T00:00:00"/>
    <d v="2024-04-04T00:00:00"/>
    <n v="0"/>
    <x v="2"/>
    <x v="1"/>
    <x v="0"/>
    <s v="On-time"/>
    <n v="0"/>
    <n v="888.3"/>
    <n v="3.5"/>
    <n v="3.5"/>
    <s v="Normal"/>
  </r>
  <r>
    <d v="2024-06-15T00:00:00"/>
    <d v="2024-06-15T00:00:00"/>
    <n v="0"/>
    <x v="4"/>
    <x v="1"/>
    <x v="3"/>
    <s v="On-time"/>
    <n v="0"/>
    <n v="1156.3800000000001"/>
    <m/>
    <n v="3.7"/>
    <s v="Normal"/>
  </r>
  <r>
    <d v="2024-04-09T00:00:00"/>
    <d v="2024-04-11T00:00:00"/>
    <n v="2"/>
    <x v="0"/>
    <x v="0"/>
    <x v="2"/>
    <s v="Delayed"/>
    <n v="1"/>
    <n v="1115.25"/>
    <n v="3"/>
    <n v="3"/>
    <s v="Normal"/>
  </r>
  <r>
    <d v="2024-06-05T00:00:00"/>
    <d v="2024-06-05T00:00:00"/>
    <n v="0"/>
    <x v="2"/>
    <x v="4"/>
    <x v="3"/>
    <s v="On-time"/>
    <n v="0"/>
    <n v="376.45"/>
    <n v="2.7"/>
    <n v="2.5"/>
    <s v="Low"/>
  </r>
  <r>
    <d v="2024-02-14T00:00:00"/>
    <d v="2024-02-17T00:00:00"/>
    <n v="3"/>
    <x v="2"/>
    <x v="1"/>
    <x v="2"/>
    <s v="Cancelled"/>
    <n v="0"/>
    <n v="1068.19"/>
    <n v="4.3"/>
    <s v="N/A"/>
    <s v="Normal"/>
  </r>
  <r>
    <d v="2024-05-20T00:00:00"/>
    <d v="2024-05-22T00:00:00"/>
    <n v="2"/>
    <x v="3"/>
    <x v="0"/>
    <x v="0"/>
    <s v="On-time"/>
    <n v="0"/>
    <n v="1517.0914731748319"/>
    <n v="4.8"/>
    <n v="4.8"/>
    <s v="High"/>
  </r>
  <r>
    <d v="2024-06-12T00:00:00"/>
    <d v="2024-06-12T00:00:00"/>
    <n v="0"/>
    <x v="3"/>
    <x v="2"/>
    <x v="0"/>
    <s v="On-time"/>
    <n v="0"/>
    <n v="482.31200636047441"/>
    <n v="3"/>
    <n v="3"/>
    <s v="Low"/>
  </r>
  <r>
    <d v="2024-02-05T00:00:00"/>
    <d v="2024-02-05T00:00:00"/>
    <n v="0"/>
    <x v="2"/>
    <x v="1"/>
    <x v="2"/>
    <s v="On-time"/>
    <n v="0"/>
    <n v="920.23"/>
    <n v="3.4"/>
    <n v="3.4"/>
    <s v="Normal"/>
  </r>
  <r>
    <d v="2024-05-21T00:00:00"/>
    <d v="2024-05-21T00:00:00"/>
    <n v="0"/>
    <x v="1"/>
    <x v="1"/>
    <x v="3"/>
    <s v="Delayed"/>
    <n v="1"/>
    <n v="398.92031671926861"/>
    <n v="5"/>
    <n v="5"/>
    <s v="Low"/>
  </r>
  <r>
    <d v="2024-05-02T00:00:00"/>
    <d v="2024-05-04T00:00:00"/>
    <n v="2"/>
    <x v="2"/>
    <x v="3"/>
    <x v="3"/>
    <s v="On-time"/>
    <n v="0"/>
    <n v="362.92"/>
    <n v="3.3"/>
    <n v="3.2"/>
    <s v="Low"/>
  </r>
  <r>
    <d v="2024-01-19T00:00:00"/>
    <d v="2024-01-20T00:00:00"/>
    <n v="1"/>
    <x v="2"/>
    <x v="2"/>
    <x v="2"/>
    <s v="On-time"/>
    <n v="0"/>
    <n v="366.83"/>
    <n v="4.5999999999999996"/>
    <n v="4.5999999999999996"/>
    <s v="Low"/>
  </r>
  <r>
    <d v="2024-05-21T00:00:00"/>
    <d v="2024-05-24T00:00:00"/>
    <n v="3"/>
    <x v="1"/>
    <x v="4"/>
    <x v="0"/>
    <s v="Delayed"/>
    <n v="1"/>
    <n v="505.14358468437808"/>
    <n v="4.8"/>
    <n v="4.8"/>
    <s v="Normal"/>
  </r>
  <r>
    <d v="2024-01-15T00:00:00"/>
    <d v="2024-01-15T00:00:00"/>
    <n v="0"/>
    <x v="0"/>
    <x v="2"/>
    <x v="0"/>
    <s v="On-time"/>
    <n v="0"/>
    <n v="595.36"/>
    <n v="2.9"/>
    <n v="2.9"/>
    <s v="Normal"/>
  </r>
  <r>
    <d v="2024-02-27T00:00:00"/>
    <d v="2024-02-27T00:00:00"/>
    <n v="0"/>
    <x v="1"/>
    <x v="0"/>
    <x v="3"/>
    <s v="Delayed"/>
    <n v="1"/>
    <n v="348.37282973662008"/>
    <n v="4.0999999999999996"/>
    <n v="4.0999999999999996"/>
    <s v="Low"/>
  </r>
  <r>
    <d v="2024-05-21T00:00:00"/>
    <d v="2024-05-21T00:00:00"/>
    <n v="0"/>
    <x v="4"/>
    <x v="0"/>
    <x v="3"/>
    <s v="On-time"/>
    <n v="0"/>
    <n v="853.35"/>
    <n v="2.9"/>
    <n v="2.9"/>
    <s v="Normal"/>
  </r>
  <r>
    <d v="2024-05-28T00:00:00"/>
    <d v="2024-05-28T00:00:00"/>
    <n v="0"/>
    <x v="4"/>
    <x v="2"/>
    <x v="2"/>
    <s v="Cancelled"/>
    <n v="0"/>
    <n v="1295.29"/>
    <n v="3.9"/>
    <s v="N/A"/>
    <s v="Normal"/>
  </r>
  <r>
    <d v="2024-01-08T00:00:00"/>
    <d v="2024-01-08T00:00:00"/>
    <n v="0"/>
    <x v="0"/>
    <x v="2"/>
    <x v="2"/>
    <s v="On-time"/>
    <n v="0"/>
    <n v="1046.47"/>
    <n v="4.4000000000000004"/>
    <n v="4.0999999999999996"/>
    <s v="Normal"/>
  </r>
  <r>
    <d v="2024-04-16T00:00:00"/>
    <d v="2024-04-18T00:00:00"/>
    <n v="2"/>
    <x v="0"/>
    <x v="3"/>
    <x v="2"/>
    <s v="On-time"/>
    <n v="0"/>
    <n v="1034.48"/>
    <n v="3.3"/>
    <n v="3.3"/>
    <s v="Normal"/>
  </r>
  <r>
    <d v="2024-03-03T00:00:00"/>
    <d v="2024-03-03T00:00:00"/>
    <n v="0"/>
    <x v="2"/>
    <x v="0"/>
    <x v="1"/>
    <s v="On-time"/>
    <n v="0"/>
    <n v="294.86"/>
    <n v="2.6"/>
    <n v="2.6"/>
    <s v="Low"/>
  </r>
  <r>
    <d v="2024-04-22T00:00:00"/>
    <d v="2024-04-23T00:00:00"/>
    <n v="1"/>
    <x v="2"/>
    <x v="3"/>
    <x v="0"/>
    <s v="Delayed"/>
    <n v="1"/>
    <n v="642.25"/>
    <n v="2.9"/>
    <n v="2.9"/>
    <s v="Normal"/>
  </r>
  <r>
    <d v="2024-03-22T00:00:00"/>
    <d v="2024-03-25T00:00:00"/>
    <n v="3"/>
    <x v="3"/>
    <x v="3"/>
    <x v="0"/>
    <s v="On-time"/>
    <n v="0"/>
    <n v="1602.7097070232651"/>
    <n v="3.8"/>
    <n v="4"/>
    <s v="High"/>
  </r>
  <r>
    <d v="2024-01-28T00:00:00"/>
    <d v="2024-01-28T00:00:00"/>
    <n v="0"/>
    <x v="4"/>
    <x v="3"/>
    <x v="3"/>
    <s v="On-time"/>
    <n v="0"/>
    <n v="547.71"/>
    <n v="3.1"/>
    <n v="3"/>
    <s v="Normal"/>
  </r>
  <r>
    <d v="2024-01-25T00:00:00"/>
    <d v="2024-01-25T00:00:00"/>
    <n v="0"/>
    <x v="3"/>
    <x v="3"/>
    <x v="1"/>
    <s v="On-time"/>
    <n v="0"/>
    <n v="704.72259084031077"/>
    <n v="4.7"/>
    <s v="3.5.7"/>
    <s v="Normal"/>
  </r>
  <r>
    <d v="2024-02-10T00:00:00"/>
    <d v="2024-02-10T00:00:00"/>
    <n v="0"/>
    <x v="3"/>
    <x v="2"/>
    <x v="2"/>
    <s v="On-time"/>
    <n v="0"/>
    <n v="602.30695195721478"/>
    <n v="2.9"/>
    <n v="2.8"/>
    <s v="Normal"/>
  </r>
  <r>
    <d v="2024-05-11T00:00:00"/>
    <d v="2024-05-12T00:00:00"/>
    <n v="1"/>
    <x v="2"/>
    <x v="0"/>
    <x v="1"/>
    <s v="On-time"/>
    <n v="0"/>
    <n v="230.13"/>
    <n v="4.9000000000000004"/>
    <s v="3.5.9"/>
    <s v="Low"/>
  </r>
  <r>
    <d v="2024-05-09T00:00:00"/>
    <d v="2024-05-10T00:00:00"/>
    <n v="1"/>
    <x v="4"/>
    <x v="4"/>
    <x v="2"/>
    <s v="Cancelled"/>
    <n v="0"/>
    <n v="263.26"/>
    <n v="3.2"/>
    <s v="N/A"/>
    <s v="Low"/>
  </r>
  <r>
    <d v="2024-06-01T00:00:00"/>
    <d v="2024-06-01T00:00:00"/>
    <n v="0"/>
    <x v="2"/>
    <x v="0"/>
    <x v="3"/>
    <s v="Cancelled"/>
    <n v="0"/>
    <n v="1301.32"/>
    <n v="3.6"/>
    <s v="N/A"/>
    <s v="Normal"/>
  </r>
  <r>
    <d v="2024-03-08T00:00:00"/>
    <d v="2024-03-11T00:00:00"/>
    <n v="3"/>
    <x v="3"/>
    <x v="3"/>
    <x v="2"/>
    <s v="On-time"/>
    <n v="0"/>
    <n v="348.9168837136092"/>
    <m/>
    <n v="3.5"/>
    <s v="Low"/>
  </r>
  <r>
    <d v="2024-05-23T00:00:00"/>
    <d v="2024-05-23T00:00:00"/>
    <n v="0"/>
    <x v="3"/>
    <x v="2"/>
    <x v="2"/>
    <s v="Cancelled"/>
    <n v="0"/>
    <n v="398.48675394832611"/>
    <n v="3.8"/>
    <s v="N/A"/>
    <s v="Low"/>
  </r>
  <r>
    <d v="2024-05-20T00:00:00"/>
    <d v="2024-05-20T00:00:00"/>
    <n v="0"/>
    <x v="1"/>
    <x v="2"/>
    <x v="3"/>
    <s v="On-time"/>
    <n v="0"/>
    <n v="243.3355625802528"/>
    <n v="2.7"/>
    <n v="2.5"/>
    <s v="Low"/>
  </r>
  <r>
    <d v="2024-04-05T00:00:00"/>
    <d v="2024-04-05T00:00:00"/>
    <n v="0"/>
    <x v="3"/>
    <x v="2"/>
    <x v="2"/>
    <s v="On-time"/>
    <n v="0"/>
    <n v="1592.72023902111"/>
    <n v="3"/>
    <n v="3"/>
    <s v="High"/>
  </r>
  <r>
    <d v="2024-05-10T00:00:00"/>
    <d v="2024-05-11T00:00:00"/>
    <n v="1"/>
    <x v="1"/>
    <x v="1"/>
    <x v="3"/>
    <s v="Cancelled"/>
    <n v="0"/>
    <n v="166.03348752106291"/>
    <n v="4.3"/>
    <s v="N/A"/>
    <s v="Low"/>
  </r>
  <r>
    <d v="2024-05-01T00:00:00"/>
    <d v="2024-05-03T00:00:00"/>
    <n v="2"/>
    <x v="2"/>
    <x v="4"/>
    <x v="0"/>
    <s v="On-time"/>
    <n v="0"/>
    <n v="626.36"/>
    <m/>
    <n v="3.7"/>
    <s v="Normal"/>
  </r>
  <r>
    <d v="2024-02-11T00:00:00"/>
    <d v="2024-02-12T00:00:00"/>
    <n v="1"/>
    <x v="1"/>
    <x v="0"/>
    <x v="2"/>
    <s v="Delayed"/>
    <n v="1"/>
    <n v="569.48578498435188"/>
    <m/>
    <n v="3.5"/>
    <s v="Normal"/>
  </r>
  <r>
    <d v="2024-05-05T00:00:00"/>
    <d v="2024-05-08T00:00:00"/>
    <n v="3"/>
    <x v="1"/>
    <x v="0"/>
    <x v="1"/>
    <s v="Delayed"/>
    <n v="1"/>
    <n v="835.14996614259985"/>
    <n v="3.4"/>
    <s v="3.3.5"/>
    <s v="Normal"/>
  </r>
  <r>
    <d v="2024-06-21T00:00:00"/>
    <d v="2024-06-21T00:00:00"/>
    <n v="0"/>
    <x v="2"/>
    <x v="2"/>
    <x v="2"/>
    <s v="On-time"/>
    <n v="0"/>
    <n v="1235.78"/>
    <n v="4.3"/>
    <n v="4.3"/>
    <s v="Normal"/>
  </r>
  <r>
    <d v="2024-06-25T00:00:00"/>
    <d v="2024-06-28T00:00:00"/>
    <n v="3"/>
    <x v="0"/>
    <x v="2"/>
    <x v="1"/>
    <s v="Delayed"/>
    <n v="1"/>
    <n v="545.19000000000005"/>
    <n v="4.0999999999999996"/>
    <s v="3.5.1"/>
    <s v="Normal"/>
  </r>
  <r>
    <d v="2024-05-28T00:00:00"/>
    <d v="2024-05-30T00:00:00"/>
    <n v="2"/>
    <x v="4"/>
    <x v="1"/>
    <x v="1"/>
    <s v="On-time"/>
    <n v="0"/>
    <n v="421.67"/>
    <n v="4.0999999999999996"/>
    <s v="3.5.1"/>
    <s v="Low"/>
  </r>
  <r>
    <d v="2024-06-07T00:00:00"/>
    <d v="2024-06-07T00:00:00"/>
    <n v="0"/>
    <x v="2"/>
    <x v="4"/>
    <x v="0"/>
    <s v="On-time"/>
    <n v="0"/>
    <n v="241.04"/>
    <n v="4.9000000000000004"/>
    <n v="4.9000000000000004"/>
    <s v="Low"/>
  </r>
  <r>
    <d v="2024-01-29T00:00:00"/>
    <d v="2024-01-29T00:00:00"/>
    <n v="0"/>
    <x v="0"/>
    <x v="3"/>
    <x v="2"/>
    <s v="Delayed"/>
    <n v="1"/>
    <n v="744.41"/>
    <n v="3.5"/>
    <n v="2.8"/>
    <s v="Normal"/>
  </r>
  <r>
    <d v="2024-02-22T00:00:00"/>
    <d v="2024-02-23T00:00:00"/>
    <n v="1"/>
    <x v="1"/>
    <x v="2"/>
    <x v="1"/>
    <s v="Delayed"/>
    <n v="1"/>
    <n v="884.30605552839995"/>
    <n v="4.3"/>
    <s v="3.5.3"/>
    <s v="Normal"/>
  </r>
  <r>
    <d v="2024-01-16T00:00:00"/>
    <d v="2024-01-19T00:00:00"/>
    <n v="3"/>
    <x v="4"/>
    <x v="2"/>
    <x v="0"/>
    <s v="On-time"/>
    <n v="0"/>
    <n v="929.15"/>
    <m/>
    <n v="3.7"/>
    <s v="Normal"/>
  </r>
  <r>
    <d v="2024-05-02T00:00:00"/>
    <d v="2024-05-04T00:00:00"/>
    <n v="2"/>
    <x v="2"/>
    <x v="0"/>
    <x v="0"/>
    <s v="On-time"/>
    <n v="0"/>
    <n v="797.56"/>
    <m/>
    <n v="3.7"/>
    <s v="Normal"/>
  </r>
  <r>
    <d v="2024-05-19T00:00:00"/>
    <d v="2024-05-19T00:00:00"/>
    <n v="0"/>
    <x v="3"/>
    <x v="2"/>
    <x v="1"/>
    <s v="Delayed"/>
    <n v="1"/>
    <n v="606.56696800131886"/>
    <n v="3.1"/>
    <n v="3.1"/>
    <s v="Normal"/>
  </r>
  <r>
    <d v="2024-05-22T00:00:00"/>
    <d v="2024-05-22T00:00:00"/>
    <n v="0"/>
    <x v="4"/>
    <x v="0"/>
    <x v="2"/>
    <s v="On-time"/>
    <n v="0"/>
    <n v="1116.3699999999999"/>
    <n v="4.2"/>
    <n v="4.2"/>
    <s v="Normal"/>
  </r>
  <r>
    <d v="2024-05-05T00:00:00"/>
    <d v="2024-05-05T00:00:00"/>
    <n v="0"/>
    <x v="2"/>
    <x v="0"/>
    <x v="2"/>
    <s v="On-time"/>
    <n v="0"/>
    <n v="574.13"/>
    <n v="3.9"/>
    <n v="3.9"/>
    <s v="Normal"/>
  </r>
  <r>
    <d v="2024-05-19T00:00:00"/>
    <d v="2024-05-20T00:00:00"/>
    <n v="1"/>
    <x v="2"/>
    <x v="0"/>
    <x v="0"/>
    <s v="On-time"/>
    <n v="0"/>
    <n v="577.59"/>
    <n v="3.2"/>
    <n v="3.2"/>
    <s v="Normal"/>
  </r>
  <r>
    <d v="2024-01-21T00:00:00"/>
    <d v="2024-01-21T00:00:00"/>
    <n v="0"/>
    <x v="2"/>
    <x v="0"/>
    <x v="1"/>
    <s v="Delayed"/>
    <n v="1"/>
    <n v="478.18"/>
    <n v="4.5999999999999996"/>
    <s v="3.5.6"/>
    <s v="Low"/>
  </r>
  <r>
    <d v="2024-03-10T00:00:00"/>
    <d v="2024-03-12T00:00:00"/>
    <n v="2"/>
    <x v="3"/>
    <x v="4"/>
    <x v="3"/>
    <s v="On-time"/>
    <n v="0"/>
    <n v="1348.6186234812631"/>
    <n v="4"/>
    <n v="4"/>
    <s v="Normal"/>
  </r>
  <r>
    <d v="2024-03-03T00:00:00"/>
    <d v="2024-03-03T00:00:00"/>
    <n v="0"/>
    <x v="1"/>
    <x v="4"/>
    <x v="0"/>
    <s v="On-time"/>
    <n v="0"/>
    <n v="177.72785303743129"/>
    <n v="3.5"/>
    <n v="3.5"/>
    <s v="Low"/>
  </r>
  <r>
    <d v="2024-04-30T00:00:00"/>
    <d v="2024-04-30T00:00:00"/>
    <n v="0"/>
    <x v="4"/>
    <x v="1"/>
    <x v="0"/>
    <s v="On-time"/>
    <n v="0"/>
    <n v="728.98"/>
    <n v="4.8"/>
    <n v="4.8"/>
    <s v="Normal"/>
  </r>
  <r>
    <d v="2024-05-01T00:00:00"/>
    <d v="2024-05-02T00:00:00"/>
    <n v="1"/>
    <x v="4"/>
    <x v="0"/>
    <x v="2"/>
    <s v="Delayed"/>
    <n v="1"/>
    <n v="571.04"/>
    <n v="2.6"/>
    <n v="2.6"/>
    <s v="Normal"/>
  </r>
  <r>
    <d v="2024-01-23T00:00:00"/>
    <d v="2024-01-26T00:00:00"/>
    <n v="3"/>
    <x v="1"/>
    <x v="4"/>
    <x v="3"/>
    <s v="On-time"/>
    <n v="0"/>
    <n v="919.11749826097764"/>
    <n v="2.9"/>
    <n v="2.9"/>
    <s v="Normal"/>
  </r>
  <r>
    <d v="2024-02-15T00:00:00"/>
    <d v="2024-02-15T00:00:00"/>
    <n v="0"/>
    <x v="2"/>
    <x v="3"/>
    <x v="0"/>
    <s v="On-time"/>
    <n v="0"/>
    <n v="1417.59"/>
    <m/>
    <n v="3.7"/>
    <s v="Normal"/>
  </r>
  <r>
    <d v="2024-03-15T00:00:00"/>
    <d v="2024-03-15T00:00:00"/>
    <n v="0"/>
    <x v="0"/>
    <x v="0"/>
    <x v="3"/>
    <s v="On-time"/>
    <n v="0"/>
    <n v="1406.99"/>
    <m/>
    <n v="3.7"/>
    <s v="Normal"/>
  </r>
  <r>
    <d v="2024-04-26T00:00:00"/>
    <d v="2024-04-29T00:00:00"/>
    <n v="3"/>
    <x v="1"/>
    <x v="2"/>
    <x v="1"/>
    <s v="On-time"/>
    <n v="0"/>
    <n v="898.47180820488472"/>
    <n v="2.8"/>
    <n v="2.8"/>
    <s v="Normal"/>
  </r>
  <r>
    <d v="2024-05-09T00:00:00"/>
    <d v="2024-05-10T00:00:00"/>
    <n v="1"/>
    <x v="3"/>
    <x v="4"/>
    <x v="3"/>
    <s v="Delayed"/>
    <n v="1"/>
    <n v="849.15870443692654"/>
    <n v="4.3"/>
    <n v="4"/>
    <s v="Normal"/>
  </r>
  <r>
    <d v="2024-06-14T00:00:00"/>
    <d v="2024-06-14T00:00:00"/>
    <n v="0"/>
    <x v="4"/>
    <x v="1"/>
    <x v="2"/>
    <s v="Cancelled"/>
    <n v="0"/>
    <n v="1228"/>
    <n v="3.9"/>
    <s v="N/A"/>
    <s v="Normal"/>
  </r>
  <r>
    <d v="2024-02-19T00:00:00"/>
    <d v="2024-02-19T00:00:00"/>
    <n v="0"/>
    <x v="1"/>
    <x v="3"/>
    <x v="1"/>
    <s v="On-time"/>
    <n v="0"/>
    <n v="576.34338742596162"/>
    <n v="2.7"/>
    <n v="2.7"/>
    <s v="Normal"/>
  </r>
  <r>
    <d v="2024-06-20T00:00:00"/>
    <d v="2024-06-20T00:00:00"/>
    <n v="0"/>
    <x v="4"/>
    <x v="4"/>
    <x v="1"/>
    <s v="Delayed"/>
    <n v="1"/>
    <n v="620.67999999999995"/>
    <n v="3.1"/>
    <n v="3.1"/>
    <s v="Normal"/>
  </r>
  <r>
    <d v="2024-03-07T00:00:00"/>
    <d v="2024-03-08T00:00:00"/>
    <n v="1"/>
    <x v="4"/>
    <x v="3"/>
    <x v="2"/>
    <s v="On-time"/>
    <n v="0"/>
    <n v="1440.25"/>
    <n v="3.3"/>
    <n v="3.3"/>
    <s v="Normal"/>
  </r>
  <r>
    <d v="2024-05-26T00:00:00"/>
    <d v="2024-05-26T00:00:00"/>
    <n v="0"/>
    <x v="3"/>
    <x v="0"/>
    <x v="0"/>
    <s v="Delayed"/>
    <n v="1"/>
    <n v="378.49433688058468"/>
    <n v="2.8"/>
    <n v="2.8"/>
    <s v="Low"/>
  </r>
  <r>
    <d v="2024-03-19T00:00:00"/>
    <d v="2024-03-19T00:00:00"/>
    <n v="0"/>
    <x v="2"/>
    <x v="2"/>
    <x v="2"/>
    <s v="On-time"/>
    <n v="0"/>
    <n v="1097.3800000000001"/>
    <n v="4.0999999999999996"/>
    <n v="4.0999999999999996"/>
    <s v="Normal"/>
  </r>
  <r>
    <d v="2024-03-16T00:00:00"/>
    <d v="2024-03-16T00:00:00"/>
    <n v="0"/>
    <x v="1"/>
    <x v="4"/>
    <x v="0"/>
    <s v="On-time"/>
    <n v="0"/>
    <n v="957.12915546630643"/>
    <n v="3.7"/>
    <n v="3.7"/>
    <s v="Normal"/>
  </r>
  <r>
    <d v="2024-04-26T00:00:00"/>
    <d v="2024-04-29T00:00:00"/>
    <n v="3"/>
    <x v="1"/>
    <x v="0"/>
    <x v="1"/>
    <s v="Delayed"/>
    <n v="1"/>
    <n v="737.12269259321135"/>
    <n v="4.8"/>
    <s v="3.5.8"/>
    <s v="Normal"/>
  </r>
  <r>
    <d v="2024-05-17T00:00:00"/>
    <d v="2024-05-17T00:00:00"/>
    <n v="0"/>
    <x v="4"/>
    <x v="4"/>
    <x v="3"/>
    <s v="Delayed"/>
    <n v="1"/>
    <n v="883.16"/>
    <n v="3.8"/>
    <n v="3.8"/>
    <s v="Normal"/>
  </r>
  <r>
    <d v="2024-04-02T00:00:00"/>
    <d v="2024-04-02T00:00:00"/>
    <n v="0"/>
    <x v="1"/>
    <x v="1"/>
    <x v="3"/>
    <s v="Delayed"/>
    <n v="1"/>
    <n v="846.37390675717666"/>
    <n v="4.8"/>
    <n v="4.5999999999999996"/>
    <s v="Normal"/>
  </r>
  <r>
    <d v="2024-02-21T00:00:00"/>
    <d v="2024-02-23T00:00:00"/>
    <n v="2"/>
    <x v="1"/>
    <x v="4"/>
    <x v="0"/>
    <s v="On-time"/>
    <n v="0"/>
    <n v="415.13341157397309"/>
    <n v="3.8"/>
    <n v="4"/>
    <s v="Low"/>
  </r>
  <r>
    <d v="2024-01-30T00:00:00"/>
    <d v="2024-02-02T00:00:00"/>
    <n v="3"/>
    <x v="4"/>
    <x v="2"/>
    <x v="1"/>
    <s v="Delayed"/>
    <n v="1"/>
    <n v="318.22000000000003"/>
    <n v="3.8"/>
    <n v="3.8"/>
    <s v="Low"/>
  </r>
  <r>
    <d v="2024-01-15T00:00:00"/>
    <d v="2024-01-16T00:00:00"/>
    <n v="1"/>
    <x v="4"/>
    <x v="2"/>
    <x v="1"/>
    <s v="On-time"/>
    <n v="0"/>
    <n v="793.84"/>
    <n v="2.6"/>
    <n v="2.6"/>
    <s v="Normal"/>
  </r>
  <r>
    <d v="2024-04-28T00:00:00"/>
    <d v="2024-05-01T00:00:00"/>
    <n v="3"/>
    <x v="3"/>
    <x v="1"/>
    <x v="1"/>
    <s v="On-time"/>
    <n v="0"/>
    <n v="715.56136583860064"/>
    <n v="2.5"/>
    <n v="2.5"/>
    <s v="Normal"/>
  </r>
  <r>
    <d v="2024-02-25T00:00:00"/>
    <d v="2024-02-27T00:00:00"/>
    <n v="2"/>
    <x v="0"/>
    <x v="1"/>
    <x v="1"/>
    <s v="On-time"/>
    <n v="0"/>
    <n v="647.89"/>
    <n v="2.7"/>
    <n v="2.7"/>
    <s v="Normal"/>
  </r>
  <r>
    <d v="2024-01-16T00:00:00"/>
    <d v="2024-01-16T00:00:00"/>
    <n v="0"/>
    <x v="2"/>
    <x v="1"/>
    <x v="2"/>
    <s v="Delayed"/>
    <n v="1"/>
    <n v="731.53"/>
    <n v="4.4000000000000004"/>
    <n v="4.0999999999999996"/>
    <s v="Normal"/>
  </r>
  <r>
    <d v="2024-06-13T00:00:00"/>
    <d v="2024-06-16T00:00:00"/>
    <n v="3"/>
    <x v="2"/>
    <x v="0"/>
    <x v="1"/>
    <s v="On-time"/>
    <n v="0"/>
    <n v="783.1"/>
    <n v="4.8"/>
    <s v="3.5.8"/>
    <s v="Normal"/>
  </r>
  <r>
    <d v="2024-04-06T00:00:00"/>
    <d v="2024-04-07T00:00:00"/>
    <n v="1"/>
    <x v="0"/>
    <x v="2"/>
    <x v="0"/>
    <s v="Cancelled"/>
    <n v="0"/>
    <n v="1049.5899999999999"/>
    <n v="3.4"/>
    <s v="N/A"/>
    <s v="Normal"/>
  </r>
  <r>
    <d v="2024-02-15T00:00:00"/>
    <d v="2024-02-17T00:00:00"/>
    <n v="2"/>
    <x v="2"/>
    <x v="2"/>
    <x v="0"/>
    <s v="On-time"/>
    <n v="0"/>
    <n v="1146.22"/>
    <n v="3.1"/>
    <n v="3.1"/>
    <s v="Normal"/>
  </r>
  <r>
    <d v="2024-01-01T00:00:00"/>
    <d v="2024-01-01T00:00:00"/>
    <n v="0"/>
    <x v="0"/>
    <x v="0"/>
    <x v="1"/>
    <s v="On-time"/>
    <n v="0"/>
    <n v="1075.55"/>
    <m/>
    <n v="3.7"/>
    <s v="Normal"/>
  </r>
  <r>
    <d v="2024-05-16T00:00:00"/>
    <d v="2024-05-17T00:00:00"/>
    <n v="1"/>
    <x v="4"/>
    <x v="4"/>
    <x v="1"/>
    <s v="Cancelled"/>
    <n v="0"/>
    <n v="650.01"/>
    <n v="3.2"/>
    <s v="N/A"/>
    <s v="Normal"/>
  </r>
  <r>
    <d v="2024-01-29T00:00:00"/>
    <d v="2024-01-29T00:00:00"/>
    <n v="0"/>
    <x v="2"/>
    <x v="2"/>
    <x v="3"/>
    <s v="On-time"/>
    <n v="0"/>
    <n v="512.87"/>
    <n v="2.7"/>
    <n v="2.5"/>
    <s v="Normal"/>
  </r>
  <r>
    <d v="2024-06-01T00:00:00"/>
    <d v="2024-06-01T00:00:00"/>
    <n v="0"/>
    <x v="2"/>
    <x v="2"/>
    <x v="3"/>
    <s v="On-time"/>
    <n v="0"/>
    <n v="518.15"/>
    <n v="2.6"/>
    <n v="2.6"/>
    <s v="Normal"/>
  </r>
  <r>
    <d v="2024-04-22T00:00:00"/>
    <d v="2024-04-22T00:00:00"/>
    <n v="0"/>
    <x v="1"/>
    <x v="4"/>
    <x v="3"/>
    <s v="On-time"/>
    <n v="0"/>
    <n v="253.22111122071831"/>
    <n v="5"/>
    <n v="5"/>
    <s v="Low"/>
  </r>
  <r>
    <d v="2024-02-29T00:00:00"/>
    <d v="2024-02-29T00:00:00"/>
    <n v="0"/>
    <x v="1"/>
    <x v="0"/>
    <x v="2"/>
    <s v="On-time"/>
    <n v="0"/>
    <n v="336.57245297477749"/>
    <m/>
    <n v="3.5"/>
    <s v="Low"/>
  </r>
  <r>
    <d v="2024-06-18T00:00:00"/>
    <d v="2024-06-20T00:00:00"/>
    <n v="2"/>
    <x v="4"/>
    <x v="3"/>
    <x v="2"/>
    <s v="On-time"/>
    <n v="0"/>
    <n v="557.70000000000005"/>
    <n v="3.9"/>
    <n v="3.9"/>
    <s v="Normal"/>
  </r>
  <r>
    <d v="2024-05-31T00:00:00"/>
    <d v="2024-06-03T00:00:00"/>
    <n v="3"/>
    <x v="4"/>
    <x v="3"/>
    <x v="1"/>
    <s v="On-time"/>
    <n v="0"/>
    <n v="260.95"/>
    <n v="3.4"/>
    <s v="3.3.5"/>
    <s v="Low"/>
  </r>
  <r>
    <d v="2024-06-13T00:00:00"/>
    <d v="2024-06-16T00:00:00"/>
    <n v="3"/>
    <x v="2"/>
    <x v="2"/>
    <x v="2"/>
    <s v="Delayed"/>
    <n v="1"/>
    <n v="1105.2"/>
    <n v="3.5"/>
    <n v="2.8"/>
    <s v="Normal"/>
  </r>
  <r>
    <d v="2024-03-17T00:00:00"/>
    <d v="2024-03-18T00:00:00"/>
    <n v="1"/>
    <x v="4"/>
    <x v="2"/>
    <x v="1"/>
    <s v="On-time"/>
    <n v="0"/>
    <n v="513.26"/>
    <n v="3.1"/>
    <n v="3.1"/>
    <s v="Normal"/>
  </r>
  <r>
    <d v="2024-02-06T00:00:00"/>
    <d v="2024-02-06T00:00:00"/>
    <n v="0"/>
    <x v="2"/>
    <x v="1"/>
    <x v="1"/>
    <s v="Delayed"/>
    <n v="1"/>
    <n v="1458.12"/>
    <n v="3.9"/>
    <n v="3.9"/>
    <s v="Normal"/>
  </r>
  <r>
    <d v="2024-02-04T00:00:00"/>
    <d v="2024-02-05T00:00:00"/>
    <n v="1"/>
    <x v="4"/>
    <x v="0"/>
    <x v="0"/>
    <s v="On-time"/>
    <n v="0"/>
    <n v="629.34"/>
    <n v="2.7"/>
    <n v="2.7"/>
    <s v="Normal"/>
  </r>
  <r>
    <d v="2024-04-25T00:00:00"/>
    <d v="2024-04-25T00:00:00"/>
    <n v="0"/>
    <x v="3"/>
    <x v="1"/>
    <x v="0"/>
    <s v="On-time"/>
    <n v="0"/>
    <n v="359.94439359992919"/>
    <n v="3.4"/>
    <n v="3.4"/>
    <s v="Low"/>
  </r>
  <r>
    <d v="2024-06-03T00:00:00"/>
    <d v="2024-06-05T00:00:00"/>
    <n v="2"/>
    <x v="0"/>
    <x v="1"/>
    <x v="0"/>
    <s v="Delayed"/>
    <n v="1"/>
    <n v="1246.05"/>
    <m/>
    <n v="4"/>
    <s v="Normal"/>
  </r>
  <r>
    <d v="2024-06-20T00:00:00"/>
    <d v="2024-06-22T00:00:00"/>
    <n v="2"/>
    <x v="4"/>
    <x v="3"/>
    <x v="0"/>
    <s v="On-time"/>
    <n v="0"/>
    <n v="1330.32"/>
    <n v="3.3"/>
    <n v="3.3"/>
    <s v="Normal"/>
  </r>
  <r>
    <d v="2024-01-04T00:00:00"/>
    <d v="2024-01-04T00:00:00"/>
    <n v="0"/>
    <x v="4"/>
    <x v="1"/>
    <x v="1"/>
    <s v="On-time"/>
    <n v="0"/>
    <n v="1388.77"/>
    <n v="4.2"/>
    <s v="3.5.2"/>
    <s v="Normal"/>
  </r>
  <r>
    <d v="2024-06-29T00:00:00"/>
    <d v="2024-06-29T00:00:00"/>
    <n v="0"/>
    <x v="2"/>
    <x v="4"/>
    <x v="2"/>
    <s v="Delayed"/>
    <n v="1"/>
    <n v="1208.17"/>
    <n v="3.5"/>
    <n v="2.8"/>
    <s v="Normal"/>
  </r>
  <r>
    <d v="2024-05-16T00:00:00"/>
    <d v="2024-05-19T00:00:00"/>
    <n v="3"/>
    <x v="3"/>
    <x v="0"/>
    <x v="2"/>
    <s v="Delayed"/>
    <n v="1"/>
    <n v="899.91490825354572"/>
    <n v="4.7"/>
    <n v="4.5"/>
    <s v="Normal"/>
  </r>
  <r>
    <d v="2024-04-29T00:00:00"/>
    <d v="2024-04-29T00:00:00"/>
    <n v="0"/>
    <x v="2"/>
    <x v="0"/>
    <x v="0"/>
    <s v="Delayed"/>
    <n v="1"/>
    <n v="681.92"/>
    <n v="3.5"/>
    <n v="3.5"/>
    <s v="Normal"/>
  </r>
  <r>
    <d v="2024-05-24T00:00:00"/>
    <d v="2024-05-24T00:00:00"/>
    <n v="0"/>
    <x v="4"/>
    <x v="4"/>
    <x v="3"/>
    <s v="On-time"/>
    <n v="0"/>
    <n v="539.01"/>
    <n v="4.8"/>
    <n v="4.8"/>
    <s v="Normal"/>
  </r>
  <r>
    <d v="2024-05-28T00:00:00"/>
    <d v="2024-05-31T00:00:00"/>
    <n v="3"/>
    <x v="2"/>
    <x v="0"/>
    <x v="0"/>
    <s v="On-time"/>
    <n v="0"/>
    <n v="455.05"/>
    <m/>
    <n v="3.7"/>
    <s v="Low"/>
  </r>
  <r>
    <d v="2024-05-25T00:00:00"/>
    <d v="2024-05-25T00:00:00"/>
    <n v="0"/>
    <x v="4"/>
    <x v="3"/>
    <x v="2"/>
    <s v="Delayed"/>
    <n v="1"/>
    <n v="534.52"/>
    <n v="4.5999999999999996"/>
    <n v="4.5999999999999996"/>
    <s v="Normal"/>
  </r>
  <r>
    <d v="2024-06-13T00:00:00"/>
    <d v="2024-06-16T00:00:00"/>
    <n v="3"/>
    <x v="2"/>
    <x v="3"/>
    <x v="0"/>
    <s v="On-time"/>
    <n v="0"/>
    <n v="1152.5999999999999"/>
    <m/>
    <n v="3.7"/>
    <s v="Normal"/>
  </r>
  <r>
    <d v="2024-02-05T00:00:00"/>
    <d v="2024-02-08T00:00:00"/>
    <n v="3"/>
    <x v="1"/>
    <x v="3"/>
    <x v="0"/>
    <s v="On-time"/>
    <n v="0"/>
    <n v="922.27795851667599"/>
    <n v="3.9"/>
    <n v="3.9"/>
    <s v="Normal"/>
  </r>
  <r>
    <d v="2024-06-13T00:00:00"/>
    <d v="2024-06-13T00:00:00"/>
    <n v="0"/>
    <x v="1"/>
    <x v="1"/>
    <x v="3"/>
    <s v="On-time"/>
    <n v="0"/>
    <n v="946.64066786720673"/>
    <n v="4.2"/>
    <n v="4.4000000000000004"/>
    <s v="Normal"/>
  </r>
  <r>
    <d v="2024-01-02T00:00:00"/>
    <d v="2024-01-03T00:00:00"/>
    <n v="1"/>
    <x v="4"/>
    <x v="4"/>
    <x v="3"/>
    <s v="Cancelled"/>
    <n v="0"/>
    <n v="1119.32"/>
    <n v="2.5"/>
    <s v="N/A"/>
    <s v="Normal"/>
  </r>
  <r>
    <d v="2024-05-09T00:00:00"/>
    <d v="2024-05-10T00:00:00"/>
    <n v="1"/>
    <x v="3"/>
    <x v="1"/>
    <x v="1"/>
    <s v="Delayed"/>
    <n v="1"/>
    <n v="1425.042772069952"/>
    <n v="2.5"/>
    <n v="2.5"/>
    <s v="Normal"/>
  </r>
  <r>
    <d v="2024-05-16T00:00:00"/>
    <d v="2024-05-18T00:00:00"/>
    <n v="2"/>
    <x v="2"/>
    <x v="1"/>
    <x v="3"/>
    <s v="On-time"/>
    <n v="0"/>
    <n v="888.24"/>
    <n v="3.2"/>
    <n v="3.2"/>
    <s v="Normal"/>
  </r>
  <r>
    <d v="2024-03-14T00:00:00"/>
    <d v="2024-03-14T00:00:00"/>
    <n v="0"/>
    <x v="1"/>
    <x v="3"/>
    <x v="0"/>
    <s v="Cancelled"/>
    <n v="0"/>
    <n v="224.6908347824847"/>
    <n v="2.7"/>
    <s v="N/A"/>
    <s v="Low"/>
  </r>
  <r>
    <d v="2024-02-08T00:00:00"/>
    <d v="2024-02-08T00:00:00"/>
    <n v="0"/>
    <x v="4"/>
    <x v="2"/>
    <x v="2"/>
    <s v="On-time"/>
    <n v="0"/>
    <n v="1259.78"/>
    <n v="3.2"/>
    <n v="3.2"/>
    <s v="Normal"/>
  </r>
  <r>
    <d v="2024-04-11T00:00:00"/>
    <d v="2024-04-11T00:00:00"/>
    <n v="0"/>
    <x v="3"/>
    <x v="3"/>
    <x v="1"/>
    <s v="On-time"/>
    <n v="0"/>
    <n v="1259.8053775997521"/>
    <n v="5"/>
    <n v="5"/>
    <s v="Normal"/>
  </r>
  <r>
    <d v="2024-02-27T00:00:00"/>
    <d v="2024-02-27T00:00:00"/>
    <n v="0"/>
    <x v="0"/>
    <x v="1"/>
    <x v="3"/>
    <s v="On-time"/>
    <n v="0"/>
    <n v="726.86"/>
    <n v="3.4"/>
    <n v="3.4"/>
    <s v="Normal"/>
  </r>
  <r>
    <d v="2024-05-01T00:00:00"/>
    <d v="2024-05-01T00:00:00"/>
    <n v="0"/>
    <x v="0"/>
    <x v="4"/>
    <x v="3"/>
    <s v="Delayed"/>
    <n v="1"/>
    <n v="849.82"/>
    <n v="3.6"/>
    <n v="3.6"/>
    <s v="Normal"/>
  </r>
  <r>
    <d v="2024-03-25T00:00:00"/>
    <d v="2024-03-27T00:00:00"/>
    <n v="2"/>
    <x v="0"/>
    <x v="2"/>
    <x v="3"/>
    <s v="On-time"/>
    <n v="0"/>
    <n v="498.7"/>
    <n v="4.8"/>
    <n v="4.8"/>
    <s v="Low"/>
  </r>
  <r>
    <d v="2024-06-26T00:00:00"/>
    <d v="2024-06-28T00:00:00"/>
    <n v="2"/>
    <x v="2"/>
    <x v="0"/>
    <x v="3"/>
    <s v="Delayed"/>
    <n v="1"/>
    <n v="1401.41"/>
    <n v="4.2"/>
    <n v="4"/>
    <s v="Normal"/>
  </r>
  <r>
    <d v="2024-03-12T00:00:00"/>
    <d v="2024-03-14T00:00:00"/>
    <n v="2"/>
    <x v="1"/>
    <x v="1"/>
    <x v="0"/>
    <s v="On-time"/>
    <n v="0"/>
    <n v="932.50141800209053"/>
    <m/>
    <n v="3.7"/>
    <s v="Normal"/>
  </r>
  <r>
    <d v="2024-02-23T00:00:00"/>
    <d v="2024-02-25T00:00:00"/>
    <n v="2"/>
    <x v="4"/>
    <x v="3"/>
    <x v="3"/>
    <s v="Delayed"/>
    <n v="1"/>
    <n v="589.05999999999995"/>
    <n v="3.9"/>
    <n v="3.5"/>
    <s v="Normal"/>
  </r>
  <r>
    <d v="2024-05-25T00:00:00"/>
    <d v="2024-05-25T00:00:00"/>
    <n v="0"/>
    <x v="2"/>
    <x v="2"/>
    <x v="2"/>
    <s v="On-time"/>
    <n v="0"/>
    <n v="699"/>
    <m/>
    <n v="3.5"/>
    <s v="Normal"/>
  </r>
  <r>
    <d v="2024-06-25T00:00:00"/>
    <d v="2024-06-28T00:00:00"/>
    <n v="3"/>
    <x v="0"/>
    <x v="2"/>
    <x v="2"/>
    <s v="On-time"/>
    <n v="0"/>
    <n v="269.81"/>
    <m/>
    <n v="3.5"/>
    <s v="Low"/>
  </r>
  <r>
    <d v="2024-01-20T00:00:00"/>
    <d v="2024-01-20T00:00:00"/>
    <n v="0"/>
    <x v="1"/>
    <x v="2"/>
    <x v="1"/>
    <s v="On-time"/>
    <n v="0"/>
    <n v="967.08758683803546"/>
    <n v="3.3"/>
    <n v="3.3"/>
    <s v="Normal"/>
  </r>
  <r>
    <d v="2024-06-11T00:00:00"/>
    <d v="2024-06-11T00:00:00"/>
    <n v="0"/>
    <x v="2"/>
    <x v="3"/>
    <x v="0"/>
    <s v="On-time"/>
    <n v="0"/>
    <n v="662.55"/>
    <m/>
    <n v="3.7"/>
    <s v="Normal"/>
  </r>
  <r>
    <d v="2024-04-20T00:00:00"/>
    <d v="2024-04-20T00:00:00"/>
    <n v="0"/>
    <x v="1"/>
    <x v="3"/>
    <x v="3"/>
    <s v="On-time"/>
    <n v="0"/>
    <n v="797.61535954190458"/>
    <n v="3.2"/>
    <n v="3.2"/>
    <s v="Normal"/>
  </r>
  <r>
    <d v="2024-03-04T00:00:00"/>
    <d v="2024-03-07T00:00:00"/>
    <n v="3"/>
    <x v="0"/>
    <x v="1"/>
    <x v="2"/>
    <s v="Delayed"/>
    <n v="1"/>
    <n v="400.49"/>
    <n v="4.3"/>
    <n v="4.3"/>
    <s v="Low"/>
  </r>
  <r>
    <d v="2024-06-11T00:00:00"/>
    <d v="2024-06-11T00:00:00"/>
    <n v="0"/>
    <x v="2"/>
    <x v="0"/>
    <x v="2"/>
    <s v="On-time"/>
    <n v="0"/>
    <n v="338.52"/>
    <m/>
    <n v="3.5"/>
    <s v="Low"/>
  </r>
  <r>
    <d v="2024-03-19T00:00:00"/>
    <d v="2024-03-20T00:00:00"/>
    <n v="1"/>
    <x v="3"/>
    <x v="0"/>
    <x v="3"/>
    <s v="Delayed"/>
    <n v="1"/>
    <n v="501.84606727157171"/>
    <n v="3"/>
    <n v="3"/>
    <s v="Normal"/>
  </r>
  <r>
    <d v="2024-04-24T00:00:00"/>
    <d v="2024-04-26T00:00:00"/>
    <n v="2"/>
    <x v="1"/>
    <x v="2"/>
    <x v="1"/>
    <s v="On-time"/>
    <n v="0"/>
    <n v="221.48399460689129"/>
    <n v="2.7"/>
    <n v="2.7"/>
    <s v="Low"/>
  </r>
  <r>
    <d v="2024-05-21T00:00:00"/>
    <d v="2024-05-21T00:00:00"/>
    <n v="0"/>
    <x v="1"/>
    <x v="2"/>
    <x v="2"/>
    <s v="Cancelled"/>
    <n v="0"/>
    <n v="876.46784906615403"/>
    <n v="2.5"/>
    <s v="N/A"/>
    <s v="Normal"/>
  </r>
  <r>
    <d v="2024-04-15T00:00:00"/>
    <d v="2024-04-16T00:00:00"/>
    <n v="1"/>
    <x v="0"/>
    <x v="2"/>
    <x v="0"/>
    <s v="On-time"/>
    <n v="0"/>
    <n v="943.55"/>
    <n v="2.9"/>
    <n v="2.9"/>
    <s v="Normal"/>
  </r>
  <r>
    <d v="2024-04-07T00:00:00"/>
    <d v="2024-04-07T00:00:00"/>
    <n v="0"/>
    <x v="4"/>
    <x v="0"/>
    <x v="2"/>
    <s v="On-time"/>
    <n v="0"/>
    <n v="548.92999999999995"/>
    <n v="2.9"/>
    <n v="2.8"/>
    <s v="Normal"/>
  </r>
  <r>
    <d v="2024-02-12T00:00:00"/>
    <d v="2024-02-13T00:00:00"/>
    <n v="1"/>
    <x v="3"/>
    <x v="3"/>
    <x v="2"/>
    <s v="On-time"/>
    <n v="0"/>
    <n v="1118.2542115773081"/>
    <n v="2.7"/>
    <n v="2.7"/>
    <s v="Normal"/>
  </r>
  <r>
    <d v="2024-03-05T00:00:00"/>
    <d v="2024-03-05T00:00:00"/>
    <n v="0"/>
    <x v="2"/>
    <x v="2"/>
    <x v="0"/>
    <s v="On-time"/>
    <n v="0"/>
    <n v="795.22"/>
    <n v="2.8"/>
    <n v="2.8"/>
    <s v="Normal"/>
  </r>
  <r>
    <d v="2024-01-02T00:00:00"/>
    <d v="2024-01-03T00:00:00"/>
    <n v="1"/>
    <x v="3"/>
    <x v="2"/>
    <x v="1"/>
    <s v="On-time"/>
    <n v="0"/>
    <n v="1678.7968290261861"/>
    <n v="3.3"/>
    <n v="3.3"/>
    <s v="High"/>
  </r>
  <r>
    <d v="2024-03-26T00:00:00"/>
    <d v="2024-03-27T00:00:00"/>
    <n v="1"/>
    <x v="1"/>
    <x v="4"/>
    <x v="2"/>
    <s v="On-time"/>
    <n v="0"/>
    <n v="408.71310551994418"/>
    <n v="4.9000000000000004"/>
    <n v="4.5"/>
    <s v="Low"/>
  </r>
  <r>
    <d v="2024-02-21T00:00:00"/>
    <d v="2024-02-22T00:00:00"/>
    <n v="1"/>
    <x v="3"/>
    <x v="4"/>
    <x v="1"/>
    <s v="Delayed"/>
    <n v="1"/>
    <n v="1967.345510697081"/>
    <n v="3.2"/>
    <n v="3.2"/>
    <s v="High"/>
  </r>
  <r>
    <d v="2024-06-26T00:00:00"/>
    <d v="2024-06-29T00:00:00"/>
    <n v="3"/>
    <x v="2"/>
    <x v="2"/>
    <x v="0"/>
    <s v="On-time"/>
    <n v="0"/>
    <n v="623.65"/>
    <n v="3.2"/>
    <n v="3.2"/>
    <s v="Normal"/>
  </r>
  <r>
    <d v="2024-04-10T00:00:00"/>
    <d v="2024-04-10T00:00:00"/>
    <n v="0"/>
    <x v="0"/>
    <x v="2"/>
    <x v="0"/>
    <s v="Cancelled"/>
    <n v="0"/>
    <n v="969.9"/>
    <n v="3.9"/>
    <s v="N/A"/>
    <s v="Normal"/>
  </r>
  <r>
    <d v="2024-06-23T00:00:00"/>
    <d v="2024-06-23T00:00:00"/>
    <n v="0"/>
    <x v="1"/>
    <x v="1"/>
    <x v="1"/>
    <s v="On-time"/>
    <n v="0"/>
    <n v="944.73909115151389"/>
    <n v="3"/>
    <n v="3"/>
    <s v="Normal"/>
  </r>
  <r>
    <d v="2024-03-15T00:00:00"/>
    <d v="2024-03-15T00:00:00"/>
    <n v="0"/>
    <x v="0"/>
    <x v="3"/>
    <x v="1"/>
    <s v="Delayed"/>
    <n v="1"/>
    <n v="380.93"/>
    <n v="3.3"/>
    <n v="3.3"/>
    <s v="Low"/>
  </r>
  <r>
    <d v="2024-03-05T00:00:00"/>
    <d v="2024-03-08T00:00:00"/>
    <n v="3"/>
    <x v="4"/>
    <x v="3"/>
    <x v="1"/>
    <s v="On-time"/>
    <n v="0"/>
    <n v="296.14999999999998"/>
    <n v="5"/>
    <n v="5"/>
    <s v="Low"/>
  </r>
  <r>
    <d v="2024-05-02T00:00:00"/>
    <d v="2024-05-04T00:00:00"/>
    <n v="2"/>
    <x v="2"/>
    <x v="2"/>
    <x v="1"/>
    <s v="Cancelled"/>
    <n v="0"/>
    <n v="906.74"/>
    <n v="4.5"/>
    <s v="N/A"/>
    <s v="Normal"/>
  </r>
  <r>
    <d v="2024-04-02T00:00:00"/>
    <d v="2024-04-05T00:00:00"/>
    <n v="3"/>
    <x v="1"/>
    <x v="2"/>
    <x v="3"/>
    <s v="On-time"/>
    <n v="0"/>
    <n v="226.71829985217801"/>
    <n v="3.1"/>
    <n v="3"/>
    <s v="Low"/>
  </r>
  <r>
    <d v="2024-06-19T00:00:00"/>
    <d v="2024-06-19T00:00:00"/>
    <n v="0"/>
    <x v="4"/>
    <x v="2"/>
    <x v="3"/>
    <s v="On-time"/>
    <n v="0"/>
    <n v="932.19"/>
    <n v="4.0999999999999996"/>
    <n v="3.5"/>
    <s v="Normal"/>
  </r>
  <r>
    <d v="2024-06-14T00:00:00"/>
    <d v="2024-06-15T00:00:00"/>
    <n v="1"/>
    <x v="3"/>
    <x v="3"/>
    <x v="3"/>
    <s v="On-time"/>
    <n v="0"/>
    <n v="288.10380657768121"/>
    <n v="3.1"/>
    <n v="3"/>
    <s v="Low"/>
  </r>
  <r>
    <d v="2024-05-10T00:00:00"/>
    <d v="2024-05-13T00:00:00"/>
    <n v="3"/>
    <x v="1"/>
    <x v="2"/>
    <x v="0"/>
    <s v="Delayed"/>
    <n v="1"/>
    <n v="516.48016224727121"/>
    <n v="3.5"/>
    <n v="3.5"/>
    <s v="Normal"/>
  </r>
  <r>
    <d v="2024-06-22T00:00:00"/>
    <d v="2024-06-24T00:00:00"/>
    <n v="2"/>
    <x v="1"/>
    <x v="4"/>
    <x v="2"/>
    <s v="On-time"/>
    <n v="0"/>
    <n v="991.8743411704628"/>
    <n v="3.7"/>
    <n v="3.5"/>
    <s v="Normal"/>
  </r>
  <r>
    <d v="2024-03-16T00:00:00"/>
    <d v="2024-03-17T00:00:00"/>
    <n v="1"/>
    <x v="0"/>
    <x v="1"/>
    <x v="0"/>
    <s v="Delayed"/>
    <n v="1"/>
    <n v="652.83000000000004"/>
    <n v="3.4"/>
    <n v="3.4"/>
    <s v="Normal"/>
  </r>
  <r>
    <d v="2024-02-22T00:00:00"/>
    <d v="2024-02-24T00:00:00"/>
    <n v="2"/>
    <x v="2"/>
    <x v="0"/>
    <x v="1"/>
    <s v="On-time"/>
    <n v="0"/>
    <n v="326.91000000000003"/>
    <n v="4.3"/>
    <s v="3.5.3"/>
    <s v="Low"/>
  </r>
  <r>
    <d v="2024-04-25T00:00:00"/>
    <d v="2024-04-25T00:00:00"/>
    <n v="0"/>
    <x v="0"/>
    <x v="0"/>
    <x v="3"/>
    <s v="On-time"/>
    <n v="0"/>
    <n v="1253.24"/>
    <n v="2.8"/>
    <n v="2.5"/>
    <s v="Normal"/>
  </r>
  <r>
    <d v="2024-03-28T00:00:00"/>
    <d v="2024-03-31T00:00:00"/>
    <n v="3"/>
    <x v="0"/>
    <x v="4"/>
    <x v="0"/>
    <s v="Delayed"/>
    <n v="1"/>
    <n v="870.79"/>
    <n v="3.9"/>
    <n v="3.9"/>
    <s v="Normal"/>
  </r>
  <r>
    <d v="2024-03-25T00:00:00"/>
    <d v="2024-03-27T00:00:00"/>
    <n v="2"/>
    <x v="2"/>
    <x v="3"/>
    <x v="0"/>
    <s v="On-time"/>
    <n v="0"/>
    <n v="1237.08"/>
    <n v="4.0999999999999996"/>
    <n v="4.0999999999999996"/>
    <s v="Normal"/>
  </r>
  <r>
    <d v="2024-02-17T00:00:00"/>
    <d v="2024-02-20T00:00:00"/>
    <n v="3"/>
    <x v="2"/>
    <x v="3"/>
    <x v="3"/>
    <s v="Delayed"/>
    <n v="1"/>
    <n v="1158.5999999999999"/>
    <n v="4.7"/>
    <n v="4.4000000000000004"/>
    <s v="Normal"/>
  </r>
  <r>
    <d v="2024-04-25T00:00:00"/>
    <d v="2024-04-27T00:00:00"/>
    <n v="2"/>
    <x v="2"/>
    <x v="3"/>
    <x v="3"/>
    <s v="On-time"/>
    <n v="0"/>
    <n v="1116.1600000000001"/>
    <n v="3"/>
    <n v="3"/>
    <s v="Normal"/>
  </r>
  <r>
    <d v="2024-06-29T00:00:00"/>
    <d v="2024-06-29T00:00:00"/>
    <n v="0"/>
    <x v="0"/>
    <x v="2"/>
    <x v="3"/>
    <s v="On-time"/>
    <n v="0"/>
    <n v="1239.3499999999999"/>
    <n v="3.8"/>
    <n v="3.8"/>
    <s v="Normal"/>
  </r>
  <r>
    <d v="2024-04-03T00:00:00"/>
    <d v="2024-04-03T00:00:00"/>
    <n v="0"/>
    <x v="4"/>
    <x v="3"/>
    <x v="3"/>
    <s v="On-time"/>
    <n v="0"/>
    <n v="541.05999999999995"/>
    <m/>
    <n v="3.7"/>
    <s v="Normal"/>
  </r>
  <r>
    <d v="2024-05-15T00:00:00"/>
    <d v="2024-05-18T00:00:00"/>
    <n v="3"/>
    <x v="3"/>
    <x v="2"/>
    <x v="1"/>
    <s v="Delayed"/>
    <n v="1"/>
    <n v="1340.9613794526199"/>
    <n v="4"/>
    <n v="3.5"/>
    <s v="Normal"/>
  </r>
  <r>
    <d v="2024-03-30T00:00:00"/>
    <d v="2024-03-30T00:00:00"/>
    <n v="0"/>
    <x v="2"/>
    <x v="2"/>
    <x v="0"/>
    <s v="Delayed"/>
    <n v="1"/>
    <n v="1257.8599999999999"/>
    <m/>
    <n v="4"/>
    <s v="Normal"/>
  </r>
  <r>
    <d v="2024-03-17T00:00:00"/>
    <d v="2024-03-19T00:00:00"/>
    <n v="2"/>
    <x v="1"/>
    <x v="1"/>
    <x v="0"/>
    <s v="Delayed"/>
    <n v="1"/>
    <n v="402.27292235738889"/>
    <n v="3.1"/>
    <n v="3.1"/>
    <s v="Low"/>
  </r>
  <r>
    <d v="2024-01-30T00:00:00"/>
    <d v="2024-01-30T00:00:00"/>
    <n v="0"/>
    <x v="3"/>
    <x v="4"/>
    <x v="1"/>
    <s v="On-time"/>
    <n v="0"/>
    <n v="1002.600168405256"/>
    <n v="2.8"/>
    <n v="2.8"/>
    <s v="Normal"/>
  </r>
  <r>
    <d v="2024-04-08T00:00:00"/>
    <d v="2024-04-09T00:00:00"/>
    <n v="1"/>
    <x v="4"/>
    <x v="3"/>
    <x v="0"/>
    <s v="On-time"/>
    <n v="0"/>
    <n v="921.39"/>
    <n v="3.7"/>
    <n v="3.7"/>
    <s v="Normal"/>
  </r>
  <r>
    <d v="2024-02-05T00:00:00"/>
    <d v="2024-02-05T00:00:00"/>
    <n v="0"/>
    <x v="3"/>
    <x v="3"/>
    <x v="3"/>
    <s v="On-time"/>
    <n v="0"/>
    <n v="1786.4835637106901"/>
    <n v="4.9000000000000004"/>
    <n v="4.9000000000000004"/>
    <s v="High"/>
  </r>
  <r>
    <d v="2024-05-04T00:00:00"/>
    <d v="2024-05-04T00:00:00"/>
    <n v="0"/>
    <x v="4"/>
    <x v="3"/>
    <x v="1"/>
    <s v="Cancelled"/>
    <n v="0"/>
    <n v="731.87"/>
    <n v="3.7"/>
    <s v="N/A"/>
    <s v="Normal"/>
  </r>
  <r>
    <d v="2024-04-23T00:00:00"/>
    <d v="2024-04-24T00:00:00"/>
    <n v="1"/>
    <x v="4"/>
    <x v="1"/>
    <x v="3"/>
    <s v="On-time"/>
    <n v="0"/>
    <n v="1234.6500000000001"/>
    <n v="3.1"/>
    <n v="3"/>
    <s v="Normal"/>
  </r>
  <r>
    <d v="2024-01-09T00:00:00"/>
    <d v="2024-01-09T00:00:00"/>
    <n v="0"/>
    <x v="4"/>
    <x v="2"/>
    <x v="2"/>
    <s v="On-time"/>
    <n v="0"/>
    <n v="418.67"/>
    <n v="3.6"/>
    <n v="3.6"/>
    <s v="Low"/>
  </r>
  <r>
    <d v="2024-05-06T00:00:00"/>
    <d v="2024-05-08T00:00:00"/>
    <n v="2"/>
    <x v="1"/>
    <x v="1"/>
    <x v="3"/>
    <s v="Delayed"/>
    <n v="1"/>
    <n v="363.26078402289761"/>
    <n v="3.9"/>
    <n v="3.5"/>
    <s v="Low"/>
  </r>
  <r>
    <d v="2024-04-03T00:00:00"/>
    <d v="2024-04-05T00:00:00"/>
    <n v="2"/>
    <x v="0"/>
    <x v="3"/>
    <x v="0"/>
    <s v="On-time"/>
    <n v="0"/>
    <n v="1486.71"/>
    <n v="2.8"/>
    <n v="2.8"/>
    <s v="Normal"/>
  </r>
  <r>
    <d v="2024-06-16T00:00:00"/>
    <d v="2024-06-16T00:00:00"/>
    <n v="0"/>
    <x v="4"/>
    <x v="0"/>
    <x v="3"/>
    <s v="Delayed"/>
    <n v="1"/>
    <n v="784.65"/>
    <n v="3.4"/>
    <n v="3.4"/>
    <s v="Normal"/>
  </r>
  <r>
    <d v="2024-01-23T00:00:00"/>
    <d v="2024-01-24T00:00:00"/>
    <n v="1"/>
    <x v="0"/>
    <x v="4"/>
    <x v="0"/>
    <s v="On-time"/>
    <n v="0"/>
    <n v="1253.9100000000001"/>
    <n v="4"/>
    <n v="4"/>
    <s v="Normal"/>
  </r>
  <r>
    <d v="2024-03-30T00:00:00"/>
    <d v="2024-03-30T00:00:00"/>
    <n v="0"/>
    <x v="1"/>
    <x v="3"/>
    <x v="0"/>
    <s v="On-time"/>
    <n v="0"/>
    <n v="663.23285449772095"/>
    <n v="4.5"/>
    <n v="4.5"/>
    <s v="Normal"/>
  </r>
  <r>
    <d v="2024-02-22T00:00:00"/>
    <d v="2024-02-22T00:00:00"/>
    <n v="0"/>
    <x v="0"/>
    <x v="2"/>
    <x v="2"/>
    <s v="On-time"/>
    <n v="0"/>
    <n v="891.97"/>
    <m/>
    <n v="3.5"/>
    <s v="Normal"/>
  </r>
  <r>
    <d v="2024-02-13T00:00:00"/>
    <d v="2024-02-13T00:00:00"/>
    <n v="0"/>
    <x v="3"/>
    <x v="0"/>
    <x v="2"/>
    <s v="Delayed"/>
    <n v="1"/>
    <n v="1938.738694097116"/>
    <n v="3.8"/>
    <n v="3.5"/>
    <s v="High"/>
  </r>
  <r>
    <d v="2024-06-22T00:00:00"/>
    <d v="2024-06-22T00:00:00"/>
    <n v="0"/>
    <x v="0"/>
    <x v="4"/>
    <x v="1"/>
    <s v="On-time"/>
    <n v="0"/>
    <n v="1394.4"/>
    <m/>
    <n v="3.7"/>
    <s v="Normal"/>
  </r>
  <r>
    <d v="2024-06-16T00:00:00"/>
    <d v="2024-06-16T00:00:00"/>
    <n v="0"/>
    <x v="4"/>
    <x v="4"/>
    <x v="0"/>
    <s v="On-time"/>
    <n v="0"/>
    <n v="1124.81"/>
    <n v="4.5999999999999996"/>
    <n v="4.5999999999999996"/>
    <s v="Normal"/>
  </r>
  <r>
    <d v="2024-06-22T00:00:00"/>
    <d v="2024-06-23T00:00:00"/>
    <n v="1"/>
    <x v="2"/>
    <x v="4"/>
    <x v="2"/>
    <s v="Delayed"/>
    <n v="1"/>
    <n v="1016.16"/>
    <n v="3.4"/>
    <n v="3.4"/>
    <s v="Normal"/>
  </r>
  <r>
    <d v="2024-01-20T00:00:00"/>
    <d v="2024-01-23T00:00:00"/>
    <n v="3"/>
    <x v="0"/>
    <x v="3"/>
    <x v="2"/>
    <s v="Delayed"/>
    <n v="1"/>
    <n v="1103.1099999999999"/>
    <n v="4.7"/>
    <n v="4.5"/>
    <s v="Normal"/>
  </r>
  <r>
    <d v="2024-04-26T00:00:00"/>
    <d v="2024-04-27T00:00:00"/>
    <n v="1"/>
    <x v="3"/>
    <x v="2"/>
    <x v="3"/>
    <s v="On-time"/>
    <n v="0"/>
    <n v="1792.415231620201"/>
    <n v="4.5999999999999996"/>
    <n v="4.5999999999999996"/>
    <s v="High"/>
  </r>
  <r>
    <d v="2024-01-24T00:00:00"/>
    <d v="2024-01-27T00:00:00"/>
    <n v="3"/>
    <x v="2"/>
    <x v="0"/>
    <x v="3"/>
    <s v="Delayed"/>
    <n v="1"/>
    <n v="1234.3800000000001"/>
    <n v="3.5"/>
    <n v="3.5"/>
    <s v="Normal"/>
  </r>
  <r>
    <d v="2024-04-19T00:00:00"/>
    <d v="2024-04-19T00:00:00"/>
    <n v="0"/>
    <x v="4"/>
    <x v="3"/>
    <x v="2"/>
    <s v="On-time"/>
    <n v="0"/>
    <n v="619.72"/>
    <n v="3.2"/>
    <n v="3.2"/>
    <s v="Normal"/>
  </r>
  <r>
    <d v="2024-05-20T00:00:00"/>
    <d v="2024-05-22T00:00:00"/>
    <n v="2"/>
    <x v="4"/>
    <x v="2"/>
    <x v="1"/>
    <s v="On-time"/>
    <n v="0"/>
    <n v="1224.79"/>
    <n v="4.7"/>
    <s v="3.5.7"/>
    <s v="Normal"/>
  </r>
  <r>
    <d v="2024-01-13T00:00:00"/>
    <d v="2024-01-13T00:00:00"/>
    <n v="0"/>
    <x v="0"/>
    <x v="3"/>
    <x v="3"/>
    <s v="On-time"/>
    <n v="0"/>
    <n v="361.51"/>
    <n v="4.5999999999999996"/>
    <n v="4.5999999999999996"/>
    <s v="Low"/>
  </r>
  <r>
    <d v="2024-04-22T00:00:00"/>
    <d v="2024-04-23T00:00:00"/>
    <n v="1"/>
    <x v="0"/>
    <x v="3"/>
    <x v="0"/>
    <s v="On-time"/>
    <n v="0"/>
    <n v="1494.4"/>
    <n v="4.8"/>
    <n v="4.8"/>
    <s v="Normal"/>
  </r>
  <r>
    <d v="2024-06-15T00:00:00"/>
    <d v="2024-06-15T00:00:00"/>
    <n v="0"/>
    <x v="4"/>
    <x v="0"/>
    <x v="3"/>
    <s v="Delayed"/>
    <n v="1"/>
    <n v="1050.96"/>
    <m/>
    <n v="3.8"/>
    <s v="Normal"/>
  </r>
  <r>
    <d v="2024-04-05T00:00:00"/>
    <d v="2024-04-08T00:00:00"/>
    <n v="3"/>
    <x v="4"/>
    <x v="1"/>
    <x v="1"/>
    <s v="On-time"/>
    <n v="0"/>
    <n v="1013.29"/>
    <n v="4.3"/>
    <s v="3.5.3"/>
    <s v="Normal"/>
  </r>
  <r>
    <d v="2024-02-29T00:00:00"/>
    <d v="2024-03-01T00:00:00"/>
    <n v="1"/>
    <x v="0"/>
    <x v="1"/>
    <x v="3"/>
    <s v="Delayed"/>
    <n v="1"/>
    <n v="477.45"/>
    <m/>
    <n v="3.8"/>
    <s v="Low"/>
  </r>
  <r>
    <d v="2024-05-31T00:00:00"/>
    <d v="2024-05-31T00:00:00"/>
    <n v="0"/>
    <x v="1"/>
    <x v="3"/>
    <x v="3"/>
    <s v="On-time"/>
    <n v="0"/>
    <n v="139.45779342125911"/>
    <n v="3.4"/>
    <n v="3.4"/>
    <s v="Low"/>
  </r>
  <r>
    <d v="2024-01-31T00:00:00"/>
    <d v="2024-01-31T00:00:00"/>
    <n v="0"/>
    <x v="2"/>
    <x v="4"/>
    <x v="1"/>
    <s v="On-time"/>
    <n v="0"/>
    <n v="292.08"/>
    <n v="3.5"/>
    <n v="3.5"/>
    <s v="Low"/>
  </r>
  <r>
    <d v="2024-01-27T00:00:00"/>
    <d v="2024-01-27T00:00:00"/>
    <n v="0"/>
    <x v="3"/>
    <x v="0"/>
    <x v="2"/>
    <s v="Delayed"/>
    <n v="1"/>
    <n v="509.9481863934277"/>
    <m/>
    <n v="3.5"/>
    <s v="Normal"/>
  </r>
  <r>
    <d v="2024-02-04T00:00:00"/>
    <d v="2024-02-07T00:00:00"/>
    <n v="3"/>
    <x v="4"/>
    <x v="1"/>
    <x v="3"/>
    <s v="Delayed"/>
    <n v="1"/>
    <n v="993.42"/>
    <m/>
    <n v="3.8"/>
    <s v="Normal"/>
  </r>
  <r>
    <d v="2024-03-30T00:00:00"/>
    <d v="2024-04-02T00:00:00"/>
    <n v="3"/>
    <x v="4"/>
    <x v="4"/>
    <x v="1"/>
    <s v="On-time"/>
    <n v="0"/>
    <n v="1000.9"/>
    <n v="3.6"/>
    <n v="3.6"/>
    <s v="Normal"/>
  </r>
  <r>
    <d v="2024-02-25T00:00:00"/>
    <d v="2024-02-25T00:00:00"/>
    <n v="0"/>
    <x v="0"/>
    <x v="4"/>
    <x v="3"/>
    <s v="On-time"/>
    <n v="0"/>
    <n v="966.45"/>
    <n v="3.5"/>
    <n v="3.5"/>
    <s v="Normal"/>
  </r>
  <r>
    <d v="2024-04-19T00:00:00"/>
    <d v="2024-04-19T00:00:00"/>
    <n v="0"/>
    <x v="4"/>
    <x v="4"/>
    <x v="2"/>
    <s v="Cancelled"/>
    <n v="0"/>
    <n v="1038.01"/>
    <n v="3.1"/>
    <s v="N/A"/>
    <s v="Normal"/>
  </r>
  <r>
    <d v="2024-06-02T00:00:00"/>
    <d v="2024-06-04T00:00:00"/>
    <n v="2"/>
    <x v="1"/>
    <x v="0"/>
    <x v="3"/>
    <s v="Delayed"/>
    <n v="1"/>
    <n v="862.83877831988229"/>
    <n v="4.0999999999999996"/>
    <n v="4.0999999999999996"/>
    <s v="Normal"/>
  </r>
  <r>
    <d v="2024-03-18T00:00:00"/>
    <d v="2024-03-18T00:00:00"/>
    <n v="0"/>
    <x v="1"/>
    <x v="2"/>
    <x v="0"/>
    <s v="On-time"/>
    <n v="0"/>
    <n v="776.66488715507353"/>
    <n v="3.2"/>
    <n v="3.2"/>
    <s v="Normal"/>
  </r>
  <r>
    <d v="2024-01-14T00:00:00"/>
    <d v="2024-01-14T00:00:00"/>
    <n v="0"/>
    <x v="4"/>
    <x v="3"/>
    <x v="1"/>
    <s v="Cancelled"/>
    <n v="0"/>
    <n v="346.57"/>
    <n v="3.7"/>
    <s v="N/A"/>
    <s v="Low"/>
  </r>
  <r>
    <d v="2024-06-01T00:00:00"/>
    <d v="2024-06-01T00:00:00"/>
    <n v="0"/>
    <x v="1"/>
    <x v="1"/>
    <x v="2"/>
    <s v="On-time"/>
    <n v="0"/>
    <n v="936.94063890632094"/>
    <n v="2.8"/>
    <n v="2.8"/>
    <s v="Normal"/>
  </r>
  <r>
    <d v="2024-05-25T00:00:00"/>
    <d v="2024-05-26T00:00:00"/>
    <n v="1"/>
    <x v="3"/>
    <x v="2"/>
    <x v="0"/>
    <s v="Delayed"/>
    <n v="1"/>
    <n v="1606.322632022695"/>
    <n v="4.9000000000000004"/>
    <n v="4.9000000000000004"/>
    <s v="High"/>
  </r>
  <r>
    <d v="2024-01-19T00:00:00"/>
    <d v="2024-01-19T00:00:00"/>
    <n v="0"/>
    <x v="1"/>
    <x v="1"/>
    <x v="3"/>
    <s v="Delayed"/>
    <n v="1"/>
    <n v="358.3445125140334"/>
    <m/>
    <n v="3.8"/>
    <s v="Low"/>
  </r>
  <r>
    <d v="2024-01-16T00:00:00"/>
    <d v="2024-01-16T00:00:00"/>
    <n v="0"/>
    <x v="2"/>
    <x v="2"/>
    <x v="2"/>
    <s v="On-time"/>
    <n v="0"/>
    <n v="1017.14"/>
    <n v="3.8"/>
    <n v="3.5"/>
    <s v="Normal"/>
  </r>
  <r>
    <d v="2024-04-16T00:00:00"/>
    <d v="2024-04-17T00:00:00"/>
    <n v="1"/>
    <x v="2"/>
    <x v="1"/>
    <x v="0"/>
    <s v="On-time"/>
    <n v="0"/>
    <n v="560.71"/>
    <n v="3.3"/>
    <n v="3.3"/>
    <s v="Normal"/>
  </r>
  <r>
    <d v="2024-05-10T00:00:00"/>
    <d v="2024-05-10T00:00:00"/>
    <n v="0"/>
    <x v="4"/>
    <x v="2"/>
    <x v="2"/>
    <s v="Delayed"/>
    <n v="1"/>
    <n v="707.95"/>
    <n v="4.0999999999999996"/>
    <n v="4.0999999999999996"/>
    <s v="Normal"/>
  </r>
  <r>
    <d v="2024-06-15T00:00:00"/>
    <d v="2024-06-18T00:00:00"/>
    <n v="3"/>
    <x v="0"/>
    <x v="0"/>
    <x v="1"/>
    <s v="On-time"/>
    <n v="0"/>
    <n v="1148.95"/>
    <n v="4.5999999999999996"/>
    <s v="3.5.6"/>
    <s v="Normal"/>
  </r>
  <r>
    <d v="2024-01-15T00:00:00"/>
    <d v="2024-01-15T00:00:00"/>
    <n v="0"/>
    <x v="0"/>
    <x v="3"/>
    <x v="3"/>
    <s v="On-time"/>
    <n v="0"/>
    <n v="789.38"/>
    <n v="4"/>
    <n v="4"/>
    <s v="Normal"/>
  </r>
  <r>
    <d v="2024-03-20T00:00:00"/>
    <d v="2024-03-23T00:00:00"/>
    <n v="3"/>
    <x v="4"/>
    <x v="1"/>
    <x v="3"/>
    <s v="On-time"/>
    <n v="0"/>
    <n v="1120.27"/>
    <n v="4.3"/>
    <n v="4"/>
    <s v="Normal"/>
  </r>
  <r>
    <d v="2024-02-11T00:00:00"/>
    <d v="2024-02-12T00:00:00"/>
    <n v="1"/>
    <x v="3"/>
    <x v="2"/>
    <x v="2"/>
    <s v="On-time"/>
    <n v="0"/>
    <n v="562.22775037771703"/>
    <m/>
    <n v="3.5"/>
    <s v="Normal"/>
  </r>
  <r>
    <d v="2024-03-09T00:00:00"/>
    <d v="2024-03-12T00:00:00"/>
    <n v="3"/>
    <x v="0"/>
    <x v="1"/>
    <x v="2"/>
    <s v="Delayed"/>
    <n v="1"/>
    <n v="1249.24"/>
    <n v="3.2"/>
    <n v="3.2"/>
    <s v="Normal"/>
  </r>
  <r>
    <d v="2024-01-17T00:00:00"/>
    <d v="2024-01-17T00:00:00"/>
    <n v="0"/>
    <x v="1"/>
    <x v="1"/>
    <x v="1"/>
    <s v="On-time"/>
    <n v="0"/>
    <n v="524.59664822888669"/>
    <m/>
    <n v="3.7"/>
    <s v="Normal"/>
  </r>
  <r>
    <d v="2024-05-07T00:00:00"/>
    <d v="2024-05-07T00:00:00"/>
    <n v="0"/>
    <x v="1"/>
    <x v="4"/>
    <x v="2"/>
    <s v="On-time"/>
    <n v="0"/>
    <n v="268.00967996436378"/>
    <n v="4.4000000000000004"/>
    <n v="4.0999999999999996"/>
    <s v="Low"/>
  </r>
  <r>
    <d v="2024-05-26T00:00:00"/>
    <d v="2024-05-29T00:00:00"/>
    <n v="3"/>
    <x v="0"/>
    <x v="4"/>
    <x v="3"/>
    <s v="On-time"/>
    <n v="0"/>
    <n v="257.25"/>
    <n v="4.7"/>
    <n v="4.9000000000000004"/>
    <s v="Low"/>
  </r>
  <r>
    <d v="2024-03-03T00:00:00"/>
    <d v="2024-03-03T00:00:00"/>
    <n v="0"/>
    <x v="2"/>
    <x v="0"/>
    <x v="1"/>
    <s v="Delayed"/>
    <n v="1"/>
    <n v="1396.29"/>
    <n v="2.9"/>
    <n v="2.9"/>
    <s v="Normal"/>
  </r>
  <r>
    <d v="2024-01-10T00:00:00"/>
    <d v="2024-01-12T00:00:00"/>
    <n v="2"/>
    <x v="2"/>
    <x v="4"/>
    <x v="2"/>
    <s v="On-time"/>
    <n v="0"/>
    <n v="522.74"/>
    <n v="4.8"/>
    <n v="4.8"/>
    <s v="Normal"/>
  </r>
  <r>
    <d v="2024-03-22T00:00:00"/>
    <d v="2024-03-22T00:00:00"/>
    <n v="0"/>
    <x v="0"/>
    <x v="2"/>
    <x v="2"/>
    <s v="On-time"/>
    <n v="0"/>
    <n v="355.22"/>
    <n v="4.2"/>
    <n v="4.2"/>
    <s v="Low"/>
  </r>
  <r>
    <d v="2024-01-14T00:00:00"/>
    <d v="2024-01-14T00:00:00"/>
    <n v="0"/>
    <x v="4"/>
    <x v="2"/>
    <x v="3"/>
    <s v="On-time"/>
    <n v="0"/>
    <n v="1440.3"/>
    <n v="2.7"/>
    <n v="2.5"/>
    <s v="Normal"/>
  </r>
  <r>
    <d v="2024-04-29T00:00:00"/>
    <d v="2024-04-29T00:00:00"/>
    <n v="0"/>
    <x v="3"/>
    <x v="0"/>
    <x v="2"/>
    <s v="Delayed"/>
    <n v="1"/>
    <n v="421.01361094104072"/>
    <n v="3.6"/>
    <n v="3.6"/>
    <s v="Low"/>
  </r>
  <r>
    <d v="2024-04-04T00:00:00"/>
    <d v="2024-04-04T00:00:00"/>
    <n v="0"/>
    <x v="3"/>
    <x v="2"/>
    <x v="2"/>
    <s v="Delayed"/>
    <n v="1"/>
    <n v="1565.758112159692"/>
    <n v="3.1"/>
    <n v="2.8"/>
    <s v="High"/>
  </r>
  <r>
    <d v="2024-04-04T00:00:00"/>
    <d v="2024-04-06T00:00:00"/>
    <n v="2"/>
    <x v="2"/>
    <x v="4"/>
    <x v="0"/>
    <s v="On-time"/>
    <n v="0"/>
    <n v="395.74"/>
    <n v="4.8"/>
    <n v="4.8"/>
    <s v="Low"/>
  </r>
  <r>
    <d v="2024-01-07T00:00:00"/>
    <d v="2024-01-07T00:00:00"/>
    <n v="0"/>
    <x v="1"/>
    <x v="0"/>
    <x v="3"/>
    <s v="Delayed"/>
    <n v="1"/>
    <n v="951.64307351301863"/>
    <n v="2.5"/>
    <n v="2.5"/>
    <s v="Normal"/>
  </r>
  <r>
    <d v="2024-06-17T00:00:00"/>
    <d v="2024-06-18T00:00:00"/>
    <n v="1"/>
    <x v="3"/>
    <x v="1"/>
    <x v="0"/>
    <s v="On-time"/>
    <n v="0"/>
    <n v="1198.1429934676889"/>
    <n v="3.1"/>
    <n v="3.1"/>
    <s v="Normal"/>
  </r>
  <r>
    <d v="2024-05-05T00:00:00"/>
    <d v="2024-05-05T00:00:00"/>
    <n v="0"/>
    <x v="4"/>
    <x v="0"/>
    <x v="3"/>
    <s v="On-time"/>
    <n v="0"/>
    <n v="257.07"/>
    <m/>
    <n v="3.7"/>
    <s v="Low"/>
  </r>
  <r>
    <d v="2024-05-13T00:00:00"/>
    <d v="2024-05-14T00:00:00"/>
    <n v="1"/>
    <x v="3"/>
    <x v="3"/>
    <x v="3"/>
    <s v="On-time"/>
    <n v="0"/>
    <n v="1287.4415576327051"/>
    <n v="3.8"/>
    <n v="3.8"/>
    <s v="Normal"/>
  </r>
  <r>
    <d v="2024-06-12T00:00:00"/>
    <d v="2024-06-12T00:00:00"/>
    <n v="0"/>
    <x v="2"/>
    <x v="1"/>
    <x v="3"/>
    <s v="On-time"/>
    <n v="0"/>
    <n v="765.48"/>
    <m/>
    <n v="3.7"/>
    <s v="Normal"/>
  </r>
  <r>
    <d v="2024-03-01T00:00:00"/>
    <d v="2024-03-01T00:00:00"/>
    <n v="0"/>
    <x v="3"/>
    <x v="0"/>
    <x v="1"/>
    <s v="Delayed"/>
    <n v="1"/>
    <n v="1497.665260771181"/>
    <n v="4.3"/>
    <s v="3.5.3"/>
    <s v="Normal"/>
  </r>
  <r>
    <d v="2024-03-22T00:00:00"/>
    <d v="2024-03-23T00:00:00"/>
    <n v="1"/>
    <x v="3"/>
    <x v="4"/>
    <x v="3"/>
    <s v="On-time"/>
    <n v="0"/>
    <n v="1923.235471151801"/>
    <n v="2.8"/>
    <n v="2.5"/>
    <s v="High"/>
  </r>
  <r>
    <d v="2024-05-29T00:00:00"/>
    <d v="2024-05-29T00:00:00"/>
    <n v="0"/>
    <x v="4"/>
    <x v="1"/>
    <x v="0"/>
    <s v="On-time"/>
    <n v="0"/>
    <n v="784.44"/>
    <n v="3.3"/>
    <n v="3.3"/>
    <s v="Normal"/>
  </r>
  <r>
    <d v="2024-01-31T00:00:00"/>
    <d v="2024-02-02T00:00:00"/>
    <n v="2"/>
    <x v="3"/>
    <x v="4"/>
    <x v="1"/>
    <s v="On-time"/>
    <n v="0"/>
    <n v="809.94229091699412"/>
    <m/>
    <n v="3.7"/>
    <s v="Normal"/>
  </r>
  <r>
    <d v="2024-01-31T00:00:00"/>
    <d v="2024-01-31T00:00:00"/>
    <n v="0"/>
    <x v="4"/>
    <x v="0"/>
    <x v="3"/>
    <s v="Delayed"/>
    <n v="1"/>
    <n v="479.53"/>
    <n v="4.5999999999999996"/>
    <n v="4.5999999999999996"/>
    <s v="Low"/>
  </r>
  <r>
    <d v="2024-02-07T00:00:00"/>
    <d v="2024-02-07T00:00:00"/>
    <n v="0"/>
    <x v="4"/>
    <x v="0"/>
    <x v="1"/>
    <s v="On-time"/>
    <n v="0"/>
    <n v="867.5"/>
    <n v="4.2"/>
    <s v="3.5.2"/>
    <s v="Normal"/>
  </r>
  <r>
    <d v="2024-03-07T00:00:00"/>
    <d v="2024-03-07T00:00:00"/>
    <n v="0"/>
    <x v="4"/>
    <x v="1"/>
    <x v="1"/>
    <s v="On-time"/>
    <n v="0"/>
    <n v="1310.98"/>
    <n v="3.9"/>
    <n v="3.9"/>
    <s v="Normal"/>
  </r>
  <r>
    <d v="2024-05-20T00:00:00"/>
    <d v="2024-05-20T00:00:00"/>
    <n v="0"/>
    <x v="0"/>
    <x v="3"/>
    <x v="3"/>
    <s v="On-time"/>
    <n v="0"/>
    <n v="1245.07"/>
    <n v="2.8"/>
    <n v="2.5"/>
    <s v="Normal"/>
  </r>
  <r>
    <d v="2024-01-04T00:00:00"/>
    <d v="2024-01-04T00:00:00"/>
    <n v="0"/>
    <x v="4"/>
    <x v="4"/>
    <x v="0"/>
    <s v="On-time"/>
    <n v="0"/>
    <n v="1270.78"/>
    <n v="3.4"/>
    <n v="3.4"/>
    <s v="Normal"/>
  </r>
  <r>
    <d v="2024-06-10T00:00:00"/>
    <d v="2024-06-13T00:00:00"/>
    <n v="3"/>
    <x v="0"/>
    <x v="2"/>
    <x v="2"/>
    <s v="Delayed"/>
    <n v="1"/>
    <n v="1392.66"/>
    <n v="2.7"/>
    <n v="2.7"/>
    <s v="Normal"/>
  </r>
  <r>
    <d v="2024-01-17T00:00:00"/>
    <d v="2024-01-17T00:00:00"/>
    <n v="0"/>
    <x v="2"/>
    <x v="4"/>
    <x v="3"/>
    <s v="Delayed"/>
    <n v="1"/>
    <n v="1376.6"/>
    <n v="4.5999999999999996"/>
    <n v="4.5999999999999996"/>
    <s v="Normal"/>
  </r>
  <r>
    <d v="2024-03-25T00:00:00"/>
    <d v="2024-03-25T00:00:00"/>
    <n v="0"/>
    <x v="0"/>
    <x v="3"/>
    <x v="3"/>
    <s v="On-time"/>
    <n v="0"/>
    <n v="418.39"/>
    <n v="3.9"/>
    <n v="3.5"/>
    <s v="Low"/>
  </r>
  <r>
    <d v="2024-04-11T00:00:00"/>
    <d v="2024-04-12T00:00:00"/>
    <n v="1"/>
    <x v="0"/>
    <x v="3"/>
    <x v="1"/>
    <s v="Delayed"/>
    <n v="1"/>
    <n v="424.65"/>
    <n v="3"/>
    <n v="3"/>
    <s v="Low"/>
  </r>
  <r>
    <d v="2024-02-17T00:00:00"/>
    <d v="2024-02-17T00:00:00"/>
    <n v="0"/>
    <x v="3"/>
    <x v="3"/>
    <x v="0"/>
    <s v="Cancelled"/>
    <n v="0"/>
    <n v="330.33997830609229"/>
    <n v="4"/>
    <s v="N/A"/>
    <s v="Low"/>
  </r>
  <r>
    <d v="2024-03-03T00:00:00"/>
    <d v="2024-03-06T00:00:00"/>
    <n v="3"/>
    <x v="3"/>
    <x v="3"/>
    <x v="1"/>
    <s v="On-time"/>
    <n v="0"/>
    <n v="1816.72158898577"/>
    <n v="3.7"/>
    <n v="3.7"/>
    <s v="High"/>
  </r>
  <r>
    <d v="2024-01-23T00:00:00"/>
    <d v="2024-01-23T00:00:00"/>
    <n v="0"/>
    <x v="2"/>
    <x v="4"/>
    <x v="1"/>
    <s v="On-time"/>
    <n v="0"/>
    <n v="459.3"/>
    <n v="4.7"/>
    <s v="3.5.7"/>
    <s v="Low"/>
  </r>
  <r>
    <d v="2024-05-14T00:00:00"/>
    <d v="2024-05-14T00:00:00"/>
    <n v="0"/>
    <x v="1"/>
    <x v="1"/>
    <x v="1"/>
    <s v="Delayed"/>
    <n v="1"/>
    <n v="806.01012504288974"/>
    <n v="3.4"/>
    <s v="3.3.5"/>
    <s v="Normal"/>
  </r>
  <r>
    <d v="2024-05-19T00:00:00"/>
    <d v="2024-05-19T00:00:00"/>
    <n v="0"/>
    <x v="2"/>
    <x v="0"/>
    <x v="2"/>
    <s v="On-time"/>
    <n v="0"/>
    <n v="704.9"/>
    <n v="2.9"/>
    <n v="2.8"/>
    <s v="Normal"/>
  </r>
  <r>
    <d v="2024-03-22T00:00:00"/>
    <d v="2024-03-24T00:00:00"/>
    <n v="2"/>
    <x v="4"/>
    <x v="1"/>
    <x v="2"/>
    <s v="Delayed"/>
    <n v="1"/>
    <n v="276.17"/>
    <n v="5"/>
    <n v="4.5"/>
    <s v="Low"/>
  </r>
  <r>
    <d v="2024-05-15T00:00:00"/>
    <d v="2024-05-15T00:00:00"/>
    <n v="0"/>
    <x v="1"/>
    <x v="4"/>
    <x v="0"/>
    <s v="Delayed"/>
    <n v="1"/>
    <n v="218.76083073877379"/>
    <n v="4.0999999999999996"/>
    <n v="4.0999999999999996"/>
    <s v="Low"/>
  </r>
  <r>
    <d v="2024-03-09T00:00:00"/>
    <d v="2024-03-11T00:00:00"/>
    <n v="2"/>
    <x v="0"/>
    <x v="4"/>
    <x v="1"/>
    <s v="Cancelled"/>
    <n v="0"/>
    <n v="661.25"/>
    <n v="4.5999999999999996"/>
    <s v="N/A"/>
    <s v="Normal"/>
  </r>
  <r>
    <d v="2024-02-14T00:00:00"/>
    <d v="2024-02-14T00:00:00"/>
    <n v="0"/>
    <x v="4"/>
    <x v="2"/>
    <x v="2"/>
    <s v="On-time"/>
    <n v="0"/>
    <n v="1248.07"/>
    <n v="4.2"/>
    <n v="4.2"/>
    <s v="Normal"/>
  </r>
  <r>
    <d v="2024-05-31T00:00:00"/>
    <d v="2024-05-31T00:00:00"/>
    <n v="0"/>
    <x v="3"/>
    <x v="2"/>
    <x v="0"/>
    <s v="On-time"/>
    <n v="0"/>
    <n v="1256.4890359957981"/>
    <n v="3"/>
    <n v="3"/>
    <s v="Normal"/>
  </r>
  <r>
    <d v="2024-05-06T00:00:00"/>
    <d v="2024-05-08T00:00:00"/>
    <n v="2"/>
    <x v="3"/>
    <x v="4"/>
    <x v="1"/>
    <s v="Delayed"/>
    <n v="1"/>
    <n v="336.15031664472792"/>
    <n v="2.6"/>
    <n v="2.6"/>
    <s v="Low"/>
  </r>
  <r>
    <d v="2024-06-03T00:00:00"/>
    <d v="2024-06-03T00:00:00"/>
    <n v="0"/>
    <x v="0"/>
    <x v="2"/>
    <x v="1"/>
    <s v="On-time"/>
    <n v="0"/>
    <n v="200.89"/>
    <m/>
    <n v="3.7"/>
    <s v="Low"/>
  </r>
  <r>
    <d v="2024-02-21T00:00:00"/>
    <d v="2024-02-21T00:00:00"/>
    <n v="0"/>
    <x v="4"/>
    <x v="0"/>
    <x v="0"/>
    <s v="Cancelled"/>
    <n v="0"/>
    <n v="1394.42"/>
    <n v="4.5999999999999996"/>
    <s v="N/A"/>
    <s v="Normal"/>
  </r>
  <r>
    <d v="2024-03-23T00:00:00"/>
    <d v="2024-03-23T00:00:00"/>
    <n v="0"/>
    <x v="0"/>
    <x v="4"/>
    <x v="0"/>
    <s v="Delayed"/>
    <n v="1"/>
    <n v="1206.68"/>
    <n v="4.5999999999999996"/>
    <n v="4.5999999999999996"/>
    <s v="Normal"/>
  </r>
  <r>
    <d v="2024-04-03T00:00:00"/>
    <d v="2024-04-03T00:00:00"/>
    <n v="0"/>
    <x v="3"/>
    <x v="3"/>
    <x v="3"/>
    <s v="On-time"/>
    <n v="0"/>
    <n v="859.45823689798806"/>
    <n v="3.3"/>
    <n v="3.2"/>
    <s v="Normal"/>
  </r>
  <r>
    <d v="2024-02-10T00:00:00"/>
    <d v="2024-02-13T00:00:00"/>
    <n v="3"/>
    <x v="2"/>
    <x v="3"/>
    <x v="2"/>
    <s v="On-time"/>
    <n v="0"/>
    <n v="426.46"/>
    <n v="4.9000000000000004"/>
    <n v="4.5"/>
    <s v="Low"/>
  </r>
  <r>
    <d v="2024-06-26T00:00:00"/>
    <d v="2024-06-28T00:00:00"/>
    <n v="2"/>
    <x v="3"/>
    <x v="4"/>
    <x v="0"/>
    <s v="Delayed"/>
    <n v="1"/>
    <n v="932.75477877075275"/>
    <n v="4.3"/>
    <n v="4.3"/>
    <s v="Normal"/>
  </r>
  <r>
    <d v="2024-03-16T00:00:00"/>
    <d v="2024-03-16T00:00:00"/>
    <n v="0"/>
    <x v="4"/>
    <x v="1"/>
    <x v="1"/>
    <s v="Cancelled"/>
    <n v="0"/>
    <n v="1305.98"/>
    <n v="4.4000000000000004"/>
    <s v="N/A"/>
    <s v="Normal"/>
  </r>
  <r>
    <d v="2024-05-25T00:00:00"/>
    <d v="2024-05-25T00:00:00"/>
    <n v="0"/>
    <x v="4"/>
    <x v="2"/>
    <x v="2"/>
    <s v="On-time"/>
    <n v="0"/>
    <n v="1397.35"/>
    <n v="4.9000000000000004"/>
    <n v="4.5"/>
    <s v="Normal"/>
  </r>
  <r>
    <d v="2024-02-26T00:00:00"/>
    <d v="2024-02-29T00:00:00"/>
    <n v="3"/>
    <x v="1"/>
    <x v="1"/>
    <x v="1"/>
    <s v="Delayed"/>
    <n v="1"/>
    <n v="253.6584076082992"/>
    <n v="4.4000000000000004"/>
    <s v="3.5.3.5"/>
    <s v="Low"/>
  </r>
  <r>
    <d v="2024-03-01T00:00:00"/>
    <d v="2024-03-01T00:00:00"/>
    <n v="0"/>
    <x v="3"/>
    <x v="4"/>
    <x v="3"/>
    <s v="Cancelled"/>
    <n v="0"/>
    <n v="1709.6145400287869"/>
    <n v="4.2"/>
    <s v="N/A"/>
    <s v="High"/>
  </r>
  <r>
    <d v="2024-03-26T00:00:00"/>
    <d v="2024-03-27T00:00:00"/>
    <n v="1"/>
    <x v="0"/>
    <x v="0"/>
    <x v="0"/>
    <s v="Cancelled"/>
    <n v="0"/>
    <n v="524.4"/>
    <n v="2.7"/>
    <s v="N/A"/>
    <s v="Normal"/>
  </r>
  <r>
    <d v="2024-03-06T00:00:00"/>
    <d v="2024-03-06T00:00:00"/>
    <n v="0"/>
    <x v="0"/>
    <x v="1"/>
    <x v="3"/>
    <s v="On-time"/>
    <n v="0"/>
    <n v="701.72"/>
    <n v="4.3"/>
    <n v="4"/>
    <s v="Normal"/>
  </r>
  <r>
    <d v="2024-02-12T00:00:00"/>
    <d v="2024-02-13T00:00:00"/>
    <n v="1"/>
    <x v="2"/>
    <x v="3"/>
    <x v="2"/>
    <s v="Delayed"/>
    <n v="1"/>
    <n v="909.83"/>
    <n v="2.8"/>
    <n v="2.8"/>
    <s v="Normal"/>
  </r>
  <r>
    <d v="2024-05-02T00:00:00"/>
    <d v="2024-05-02T00:00:00"/>
    <n v="0"/>
    <x v="1"/>
    <x v="4"/>
    <x v="0"/>
    <s v="On-time"/>
    <n v="0"/>
    <n v="521.22416548223987"/>
    <n v="4.5"/>
    <n v="4.5"/>
    <s v="Normal"/>
  </r>
  <r>
    <d v="2024-01-09T00:00:00"/>
    <d v="2024-01-09T00:00:00"/>
    <n v="0"/>
    <x v="0"/>
    <x v="0"/>
    <x v="2"/>
    <s v="On-time"/>
    <n v="0"/>
    <n v="1437.16"/>
    <n v="2.7"/>
    <n v="2.7"/>
    <s v="Normal"/>
  </r>
  <r>
    <d v="2024-02-13T00:00:00"/>
    <d v="2024-02-14T00:00:00"/>
    <n v="1"/>
    <x v="4"/>
    <x v="1"/>
    <x v="3"/>
    <s v="Delayed"/>
    <n v="1"/>
    <n v="639.34"/>
    <n v="5"/>
    <n v="5"/>
    <s v="Normal"/>
  </r>
  <r>
    <d v="2024-05-03T00:00:00"/>
    <d v="2024-05-06T00:00:00"/>
    <n v="3"/>
    <x v="0"/>
    <x v="3"/>
    <x v="0"/>
    <s v="On-time"/>
    <n v="0"/>
    <n v="989.51"/>
    <n v="3.6"/>
    <n v="3.6"/>
    <s v="Normal"/>
  </r>
  <r>
    <d v="2024-01-14T00:00:00"/>
    <d v="2024-01-14T00:00:00"/>
    <n v="0"/>
    <x v="3"/>
    <x v="4"/>
    <x v="0"/>
    <s v="On-time"/>
    <n v="0"/>
    <n v="986.89472950847983"/>
    <m/>
    <n v="3.7"/>
    <s v="Normal"/>
  </r>
  <r>
    <d v="2024-05-18T00:00:00"/>
    <d v="2024-05-18T00:00:00"/>
    <n v="0"/>
    <x v="3"/>
    <x v="0"/>
    <x v="0"/>
    <s v="On-time"/>
    <n v="0"/>
    <n v="437.71664853168909"/>
    <m/>
    <n v="3.7"/>
    <s v="Low"/>
  </r>
  <r>
    <d v="2024-05-20T00:00:00"/>
    <d v="2024-05-20T00:00:00"/>
    <n v="0"/>
    <x v="2"/>
    <x v="4"/>
    <x v="3"/>
    <s v="Delayed"/>
    <n v="1"/>
    <n v="669.08"/>
    <n v="3.6"/>
    <n v="3.6"/>
    <s v="Normal"/>
  </r>
  <r>
    <d v="2024-03-16T00:00:00"/>
    <d v="2024-03-16T00:00:00"/>
    <n v="0"/>
    <x v="1"/>
    <x v="3"/>
    <x v="0"/>
    <s v="On-time"/>
    <n v="0"/>
    <n v="216.0509182763405"/>
    <n v="3"/>
    <n v="3"/>
    <s v="Low"/>
  </r>
  <r>
    <d v="2024-06-12T00:00:00"/>
    <d v="2024-06-12T00:00:00"/>
    <n v="0"/>
    <x v="0"/>
    <x v="3"/>
    <x v="3"/>
    <s v="On-time"/>
    <n v="0"/>
    <n v="600.86"/>
    <n v="3.5"/>
    <n v="3.5"/>
    <s v="Normal"/>
  </r>
  <r>
    <d v="2024-05-05T00:00:00"/>
    <d v="2024-05-08T00:00:00"/>
    <n v="3"/>
    <x v="3"/>
    <x v="1"/>
    <x v="1"/>
    <s v="On-time"/>
    <n v="0"/>
    <n v="593.63862817126892"/>
    <n v="4.7"/>
    <s v="3.5.7"/>
    <s v="Normal"/>
  </r>
  <r>
    <d v="2024-04-04T00:00:00"/>
    <d v="2024-04-04T00:00:00"/>
    <n v="0"/>
    <x v="2"/>
    <x v="1"/>
    <x v="2"/>
    <s v="On-time"/>
    <n v="0"/>
    <n v="771.66"/>
    <n v="3.2"/>
    <n v="3.2"/>
    <s v="Normal"/>
  </r>
  <r>
    <d v="2024-03-09T00:00:00"/>
    <d v="2024-03-11T00:00:00"/>
    <n v="2"/>
    <x v="0"/>
    <x v="4"/>
    <x v="3"/>
    <s v="Cancelled"/>
    <n v="0"/>
    <n v="311.42"/>
    <n v="3.4"/>
    <s v="N/A"/>
    <s v="Low"/>
  </r>
  <r>
    <d v="2024-05-18T00:00:00"/>
    <d v="2024-05-19T00:00:00"/>
    <n v="1"/>
    <x v="1"/>
    <x v="4"/>
    <x v="3"/>
    <s v="On-time"/>
    <n v="0"/>
    <n v="856.72988029943372"/>
    <n v="4.5"/>
    <n v="4.5"/>
    <s v="Normal"/>
  </r>
  <r>
    <d v="2024-04-17T00:00:00"/>
    <d v="2024-04-19T00:00:00"/>
    <n v="2"/>
    <x v="2"/>
    <x v="2"/>
    <x v="0"/>
    <s v="On-time"/>
    <n v="0"/>
    <n v="819.14"/>
    <n v="2.7"/>
    <n v="2.7"/>
    <s v="Normal"/>
  </r>
  <r>
    <d v="2024-01-09T00:00:00"/>
    <d v="2024-01-11T00:00:00"/>
    <n v="2"/>
    <x v="1"/>
    <x v="2"/>
    <x v="0"/>
    <s v="On-time"/>
    <n v="0"/>
    <n v="236.12017218516769"/>
    <n v="4.4000000000000004"/>
    <n v="4.4000000000000004"/>
    <s v="Low"/>
  </r>
  <r>
    <d v="2024-02-14T00:00:00"/>
    <d v="2024-02-14T00:00:00"/>
    <n v="0"/>
    <x v="4"/>
    <x v="4"/>
    <x v="0"/>
    <s v="On-time"/>
    <n v="0"/>
    <n v="255.48"/>
    <n v="2.7"/>
    <n v="2.7"/>
    <s v="Low"/>
  </r>
  <r>
    <d v="2024-06-23T00:00:00"/>
    <d v="2024-06-24T00:00:00"/>
    <n v="1"/>
    <x v="4"/>
    <x v="4"/>
    <x v="2"/>
    <s v="On-time"/>
    <n v="0"/>
    <n v="615.66999999999996"/>
    <n v="4.3"/>
    <n v="4.3"/>
    <s v="Normal"/>
  </r>
  <r>
    <d v="2024-01-18T00:00:00"/>
    <d v="2024-01-18T00:00:00"/>
    <n v="0"/>
    <x v="2"/>
    <x v="2"/>
    <x v="1"/>
    <s v="Cancelled"/>
    <n v="0"/>
    <n v="917.67"/>
    <n v="4.5999999999999996"/>
    <s v="N/A"/>
    <s v="Normal"/>
  </r>
  <r>
    <d v="2024-05-13T00:00:00"/>
    <d v="2024-05-14T00:00:00"/>
    <n v="1"/>
    <x v="0"/>
    <x v="2"/>
    <x v="1"/>
    <s v="On-time"/>
    <n v="0"/>
    <n v="346.27"/>
    <m/>
    <n v="3.7"/>
    <s v="Low"/>
  </r>
  <r>
    <d v="2024-05-25T00:00:00"/>
    <d v="2024-05-27T00:00:00"/>
    <n v="2"/>
    <x v="1"/>
    <x v="1"/>
    <x v="3"/>
    <s v="On-time"/>
    <n v="0"/>
    <n v="617.17759404204014"/>
    <n v="2.8"/>
    <n v="2.5"/>
    <s v="Normal"/>
  </r>
  <r>
    <d v="2024-03-14T00:00:00"/>
    <d v="2024-03-14T00:00:00"/>
    <n v="0"/>
    <x v="1"/>
    <x v="0"/>
    <x v="1"/>
    <s v="Delayed"/>
    <n v="1"/>
    <n v="360.02744103593568"/>
    <n v="4.0999999999999996"/>
    <s v="3.5.1"/>
    <s v="Low"/>
  </r>
  <r>
    <d v="2024-05-26T00:00:00"/>
    <d v="2024-05-28T00:00:00"/>
    <n v="2"/>
    <x v="2"/>
    <x v="1"/>
    <x v="0"/>
    <s v="Cancelled"/>
    <n v="0"/>
    <n v="558.04"/>
    <n v="2.9"/>
    <s v="N/A"/>
    <s v="Normal"/>
  </r>
  <r>
    <d v="2024-06-04T00:00:00"/>
    <d v="2024-06-07T00:00:00"/>
    <n v="3"/>
    <x v="2"/>
    <x v="1"/>
    <x v="1"/>
    <s v="Delayed"/>
    <n v="1"/>
    <n v="1356.45"/>
    <n v="3.3"/>
    <n v="3.3"/>
    <s v="Normal"/>
  </r>
  <r>
    <d v="2024-03-01T00:00:00"/>
    <d v="2024-03-01T00:00:00"/>
    <n v="0"/>
    <x v="2"/>
    <x v="0"/>
    <x v="2"/>
    <s v="Cancelled"/>
    <n v="0"/>
    <n v="226.3"/>
    <n v="4.5"/>
    <s v="N/A"/>
    <s v="Low"/>
  </r>
  <r>
    <d v="2024-03-18T00:00:00"/>
    <d v="2024-03-18T00:00:00"/>
    <n v="0"/>
    <x v="3"/>
    <x v="3"/>
    <x v="3"/>
    <s v="On-time"/>
    <n v="0"/>
    <n v="1973.964712841559"/>
    <n v="3.1"/>
    <n v="3"/>
    <s v="High"/>
  </r>
  <r>
    <d v="2024-03-17T00:00:00"/>
    <d v="2024-03-20T00:00:00"/>
    <n v="3"/>
    <x v="2"/>
    <x v="0"/>
    <x v="2"/>
    <s v="Delayed"/>
    <n v="1"/>
    <n v="1147.44"/>
    <n v="4"/>
    <n v="4"/>
    <s v="Normal"/>
  </r>
  <r>
    <d v="2024-01-23T00:00:00"/>
    <d v="2024-01-23T00:00:00"/>
    <n v="0"/>
    <x v="2"/>
    <x v="4"/>
    <x v="1"/>
    <s v="Delayed"/>
    <n v="1"/>
    <n v="1163.23"/>
    <n v="4.4000000000000004"/>
    <s v="3.5.3.5"/>
    <s v="Normal"/>
  </r>
  <r>
    <d v="2024-04-05T00:00:00"/>
    <d v="2024-04-05T00:00:00"/>
    <n v="0"/>
    <x v="0"/>
    <x v="2"/>
    <x v="0"/>
    <s v="On-time"/>
    <n v="0"/>
    <n v="285.3"/>
    <n v="4.3"/>
    <n v="4.3"/>
    <s v="Low"/>
  </r>
  <r>
    <d v="2024-04-13T00:00:00"/>
    <d v="2024-04-13T00:00:00"/>
    <n v="0"/>
    <x v="1"/>
    <x v="2"/>
    <x v="3"/>
    <s v="Cancelled"/>
    <n v="0"/>
    <n v="282.16218123516433"/>
    <n v="4.7"/>
    <s v="N/A"/>
    <s v="Low"/>
  </r>
  <r>
    <d v="2024-02-21T00:00:00"/>
    <d v="2024-02-21T00:00:00"/>
    <n v="0"/>
    <x v="0"/>
    <x v="4"/>
    <x v="3"/>
    <s v="Delayed"/>
    <n v="1"/>
    <n v="793.38"/>
    <n v="4.8"/>
    <n v="4.5999999999999996"/>
    <s v="Normal"/>
  </r>
  <r>
    <d v="2024-06-29T00:00:00"/>
    <d v="2024-06-29T00:00:00"/>
    <n v="0"/>
    <x v="3"/>
    <x v="0"/>
    <x v="1"/>
    <s v="Delayed"/>
    <n v="1"/>
    <n v="1154.868779855113"/>
    <n v="4.0999999999999996"/>
    <s v="3.5.1"/>
    <s v="Normal"/>
  </r>
  <r>
    <d v="2024-02-01T00:00:00"/>
    <d v="2024-02-04T00:00:00"/>
    <n v="3"/>
    <x v="0"/>
    <x v="4"/>
    <x v="2"/>
    <s v="Delayed"/>
    <n v="1"/>
    <n v="835.42"/>
    <n v="3.6"/>
    <n v="3.6"/>
    <s v="Normal"/>
  </r>
  <r>
    <d v="2024-05-01T00:00:00"/>
    <d v="2024-05-03T00:00:00"/>
    <n v="2"/>
    <x v="1"/>
    <x v="0"/>
    <x v="2"/>
    <s v="Cancelled"/>
    <n v="0"/>
    <n v="273.3566221579668"/>
    <n v="4.7"/>
    <s v="N/A"/>
    <s v="Low"/>
  </r>
  <r>
    <d v="2024-06-25T00:00:00"/>
    <d v="2024-06-25T00:00:00"/>
    <n v="0"/>
    <x v="3"/>
    <x v="1"/>
    <x v="1"/>
    <s v="Delayed"/>
    <n v="1"/>
    <n v="356.6415330594055"/>
    <n v="4.5999999999999996"/>
    <s v="3.5.6"/>
    <s v="Low"/>
  </r>
  <r>
    <d v="2024-02-24T00:00:00"/>
    <d v="2024-02-24T00:00:00"/>
    <n v="0"/>
    <x v="4"/>
    <x v="4"/>
    <x v="0"/>
    <s v="Delayed"/>
    <n v="1"/>
    <n v="549.80999999999995"/>
    <n v="3.5"/>
    <n v="3.5"/>
    <s v="Normal"/>
  </r>
  <r>
    <d v="2024-01-06T00:00:00"/>
    <d v="2024-01-06T00:00:00"/>
    <n v="0"/>
    <x v="0"/>
    <x v="3"/>
    <x v="0"/>
    <s v="On-time"/>
    <n v="0"/>
    <n v="1041.58"/>
    <n v="4"/>
    <n v="4"/>
    <s v="Normal"/>
  </r>
  <r>
    <d v="2024-01-03T00:00:00"/>
    <d v="2024-01-03T00:00:00"/>
    <n v="0"/>
    <x v="3"/>
    <x v="2"/>
    <x v="2"/>
    <s v="On-time"/>
    <n v="0"/>
    <n v="1518.722681849948"/>
    <n v="4.3"/>
    <n v="4.3"/>
    <s v="High"/>
  </r>
  <r>
    <d v="2024-03-11T00:00:00"/>
    <d v="2024-03-12T00:00:00"/>
    <n v="1"/>
    <x v="2"/>
    <x v="0"/>
    <x v="1"/>
    <s v="On-time"/>
    <n v="0"/>
    <n v="527.6"/>
    <n v="3.7"/>
    <n v="3.7"/>
    <s v="Normal"/>
  </r>
  <r>
    <d v="2024-06-22T00:00:00"/>
    <d v="2024-06-24T00:00:00"/>
    <n v="2"/>
    <x v="1"/>
    <x v="3"/>
    <x v="3"/>
    <s v="Cancelled"/>
    <n v="0"/>
    <n v="138.8416030569405"/>
    <n v="5"/>
    <s v="N/A"/>
    <s v="Low"/>
  </r>
  <r>
    <d v="2024-04-05T00:00:00"/>
    <d v="2024-04-07T00:00:00"/>
    <n v="2"/>
    <x v="1"/>
    <x v="2"/>
    <x v="2"/>
    <s v="On-time"/>
    <n v="0"/>
    <n v="389.60457852322668"/>
    <n v="2.8"/>
    <n v="2.8"/>
    <s v="Low"/>
  </r>
  <r>
    <d v="2024-01-17T00:00:00"/>
    <d v="2024-01-17T00:00:00"/>
    <n v="0"/>
    <x v="3"/>
    <x v="0"/>
    <x v="2"/>
    <s v="Delayed"/>
    <n v="1"/>
    <n v="727.28989102331752"/>
    <n v="4.3"/>
    <n v="4.3"/>
    <s v="Normal"/>
  </r>
  <r>
    <d v="2024-06-15T00:00:00"/>
    <d v="2024-06-15T00:00:00"/>
    <n v="0"/>
    <x v="4"/>
    <x v="4"/>
    <x v="0"/>
    <s v="On-time"/>
    <n v="0"/>
    <n v="1369.59"/>
    <n v="4.5"/>
    <n v="4.5"/>
    <s v="Normal"/>
  </r>
  <r>
    <d v="2024-06-02T00:00:00"/>
    <d v="2024-06-03T00:00:00"/>
    <n v="1"/>
    <x v="3"/>
    <x v="4"/>
    <x v="3"/>
    <s v="Delayed"/>
    <n v="1"/>
    <n v="1418.2348350374441"/>
    <n v="5"/>
    <n v="5"/>
    <s v="Normal"/>
  </r>
  <r>
    <d v="2024-03-07T00:00:00"/>
    <d v="2024-03-08T00:00:00"/>
    <n v="1"/>
    <x v="2"/>
    <x v="3"/>
    <x v="3"/>
    <s v="Delayed"/>
    <n v="1"/>
    <n v="957.93"/>
    <n v="5"/>
    <n v="5"/>
    <s v="Normal"/>
  </r>
  <r>
    <d v="2024-02-18T00:00:00"/>
    <d v="2024-02-18T00:00:00"/>
    <n v="0"/>
    <x v="4"/>
    <x v="2"/>
    <x v="1"/>
    <s v="On-time"/>
    <n v="0"/>
    <n v="1378.48"/>
    <n v="4.2"/>
    <s v="3.5.2"/>
    <s v="Normal"/>
  </r>
  <r>
    <d v="2024-05-09T00:00:00"/>
    <d v="2024-05-09T00:00:00"/>
    <n v="0"/>
    <x v="4"/>
    <x v="2"/>
    <x v="0"/>
    <s v="Cancelled"/>
    <n v="0"/>
    <n v="581.91999999999996"/>
    <n v="3.7"/>
    <s v="N/A"/>
    <s v="Normal"/>
  </r>
  <r>
    <d v="2024-03-07T00:00:00"/>
    <d v="2024-03-10T00:00:00"/>
    <n v="3"/>
    <x v="1"/>
    <x v="4"/>
    <x v="2"/>
    <s v="On-time"/>
    <n v="0"/>
    <n v="696.20897754302723"/>
    <n v="3.1"/>
    <n v="2.8"/>
    <s v="Normal"/>
  </r>
  <r>
    <d v="2024-02-27T00:00:00"/>
    <d v="2024-03-01T00:00:00"/>
    <n v="3"/>
    <x v="3"/>
    <x v="3"/>
    <x v="2"/>
    <s v="Cancelled"/>
    <n v="0"/>
    <n v="921.01277252260536"/>
    <n v="4"/>
    <s v="N/A"/>
    <s v="Normal"/>
  </r>
  <r>
    <d v="2024-04-28T00:00:00"/>
    <d v="2024-04-28T00:00:00"/>
    <n v="0"/>
    <x v="0"/>
    <x v="3"/>
    <x v="3"/>
    <s v="On-time"/>
    <n v="0"/>
    <n v="1326.31"/>
    <n v="4"/>
    <n v="4"/>
    <s v="Normal"/>
  </r>
  <r>
    <d v="2024-06-07T00:00:00"/>
    <d v="2024-06-07T00:00:00"/>
    <n v="0"/>
    <x v="2"/>
    <x v="4"/>
    <x v="3"/>
    <s v="On-time"/>
    <n v="0"/>
    <n v="1327.75"/>
    <n v="3.5"/>
    <n v="3.5"/>
    <s v="Normal"/>
  </r>
  <r>
    <d v="2024-03-17T00:00:00"/>
    <d v="2024-03-18T00:00:00"/>
    <n v="1"/>
    <x v="0"/>
    <x v="4"/>
    <x v="0"/>
    <s v="Delayed"/>
    <n v="1"/>
    <n v="1490.05"/>
    <n v="3.4"/>
    <n v="3.4"/>
    <s v="Normal"/>
  </r>
  <r>
    <d v="2024-05-25T00:00:00"/>
    <d v="2024-05-26T00:00:00"/>
    <n v="1"/>
    <x v="4"/>
    <x v="0"/>
    <x v="0"/>
    <s v="On-time"/>
    <n v="0"/>
    <n v="1212.6199999999999"/>
    <n v="3.7"/>
    <n v="3.7"/>
    <s v="Normal"/>
  </r>
  <r>
    <d v="2024-06-10T00:00:00"/>
    <d v="2024-06-10T00:00:00"/>
    <n v="0"/>
    <x v="3"/>
    <x v="1"/>
    <x v="3"/>
    <s v="On-time"/>
    <n v="0"/>
    <n v="1061.8629232466519"/>
    <n v="3"/>
    <n v="3"/>
    <s v="Normal"/>
  </r>
  <r>
    <d v="2024-02-13T00:00:00"/>
    <d v="2024-02-15T00:00:00"/>
    <n v="2"/>
    <x v="4"/>
    <x v="3"/>
    <x v="3"/>
    <s v="Delayed"/>
    <n v="1"/>
    <n v="368.23"/>
    <m/>
    <n v="3.8"/>
    <s v="Low"/>
  </r>
  <r>
    <d v="2024-04-19T00:00:00"/>
    <d v="2024-04-20T00:00:00"/>
    <n v="1"/>
    <x v="2"/>
    <x v="3"/>
    <x v="1"/>
    <s v="Cancelled"/>
    <n v="0"/>
    <n v="206.07"/>
    <n v="3.8"/>
    <s v="N/A"/>
    <s v="Low"/>
  </r>
  <r>
    <d v="2024-04-05T00:00:00"/>
    <d v="2024-04-05T00:00:00"/>
    <n v="0"/>
    <x v="3"/>
    <x v="2"/>
    <x v="0"/>
    <s v="Delayed"/>
    <n v="1"/>
    <n v="301.0186653443003"/>
    <n v="2.5"/>
    <n v="2.5"/>
    <s v="Low"/>
  </r>
  <r>
    <d v="2024-03-04T00:00:00"/>
    <d v="2024-03-04T00:00:00"/>
    <n v="0"/>
    <x v="3"/>
    <x v="0"/>
    <x v="0"/>
    <s v="Delayed"/>
    <n v="1"/>
    <n v="449.62042754100509"/>
    <n v="3.8"/>
    <n v="4"/>
    <s v="Low"/>
  </r>
  <r>
    <d v="2024-03-19T00:00:00"/>
    <d v="2024-03-19T00:00:00"/>
    <n v="0"/>
    <x v="0"/>
    <x v="1"/>
    <x v="2"/>
    <s v="Delayed"/>
    <n v="1"/>
    <n v="1433"/>
    <n v="3.6"/>
    <n v="3.6"/>
    <s v="Normal"/>
  </r>
  <r>
    <d v="2024-05-13T00:00:00"/>
    <d v="2024-05-15T00:00:00"/>
    <n v="2"/>
    <x v="1"/>
    <x v="0"/>
    <x v="1"/>
    <s v="On-time"/>
    <n v="0"/>
    <n v="897.36531583024805"/>
    <n v="5"/>
    <n v="5"/>
    <s v="Normal"/>
  </r>
  <r>
    <d v="2024-03-28T00:00:00"/>
    <d v="2024-03-29T00:00:00"/>
    <n v="1"/>
    <x v="3"/>
    <x v="4"/>
    <x v="0"/>
    <s v="On-time"/>
    <n v="0"/>
    <n v="1931.1758175124889"/>
    <n v="4.8"/>
    <n v="4.8"/>
    <s v="High"/>
  </r>
  <r>
    <d v="2024-04-13T00:00:00"/>
    <d v="2024-04-13T00:00:00"/>
    <n v="0"/>
    <x v="4"/>
    <x v="4"/>
    <x v="0"/>
    <s v="Delayed"/>
    <n v="1"/>
    <n v="474.55"/>
    <n v="2.6"/>
    <n v="2.6"/>
    <s v="Low"/>
  </r>
  <r>
    <d v="2024-05-09T00:00:00"/>
    <d v="2024-05-09T00:00:00"/>
    <n v="0"/>
    <x v="0"/>
    <x v="0"/>
    <x v="3"/>
    <s v="Delayed"/>
    <n v="1"/>
    <n v="687.75"/>
    <n v="4.0999999999999996"/>
    <n v="4.0999999999999996"/>
    <s v="Normal"/>
  </r>
  <r>
    <d v="2024-05-16T00:00:00"/>
    <d v="2024-05-18T00:00:00"/>
    <n v="2"/>
    <x v="0"/>
    <x v="2"/>
    <x v="3"/>
    <s v="Cancelled"/>
    <n v="0"/>
    <n v="1060.56"/>
    <n v="4.0999999999999996"/>
    <s v="N/A"/>
    <s v="Normal"/>
  </r>
  <r>
    <d v="2024-01-06T00:00:00"/>
    <d v="2024-01-06T00:00:00"/>
    <n v="0"/>
    <x v="0"/>
    <x v="3"/>
    <x v="1"/>
    <s v="On-time"/>
    <n v="0"/>
    <n v="694.33"/>
    <n v="3.9"/>
    <n v="3.9"/>
    <s v="Normal"/>
  </r>
  <r>
    <d v="2024-05-01T00:00:00"/>
    <d v="2024-05-04T00:00:00"/>
    <n v="3"/>
    <x v="4"/>
    <x v="4"/>
    <x v="3"/>
    <s v="On-time"/>
    <n v="0"/>
    <n v="591.45000000000005"/>
    <n v="4.2"/>
    <n v="4.4000000000000004"/>
    <s v="Normal"/>
  </r>
  <r>
    <d v="2024-06-18T00:00:00"/>
    <d v="2024-06-20T00:00:00"/>
    <n v="2"/>
    <x v="3"/>
    <x v="2"/>
    <x v="0"/>
    <s v="Delayed"/>
    <n v="1"/>
    <n v="1003.62472922599"/>
    <n v="4.7"/>
    <n v="4.7"/>
    <s v="Normal"/>
  </r>
  <r>
    <d v="2024-05-10T00:00:00"/>
    <d v="2024-05-13T00:00:00"/>
    <n v="3"/>
    <x v="1"/>
    <x v="1"/>
    <x v="2"/>
    <s v="Delayed"/>
    <n v="1"/>
    <n v="230.72022436882759"/>
    <n v="2.8"/>
    <n v="2.8"/>
    <s v="Low"/>
  </r>
  <r>
    <d v="2024-02-20T00:00:00"/>
    <d v="2024-02-22T00:00:00"/>
    <n v="2"/>
    <x v="4"/>
    <x v="0"/>
    <x v="0"/>
    <s v="Delayed"/>
    <n v="1"/>
    <n v="665.3"/>
    <n v="3.5"/>
    <n v="3.5"/>
    <s v="Normal"/>
  </r>
  <r>
    <d v="2024-02-11T00:00:00"/>
    <d v="2024-02-11T00:00:00"/>
    <n v="0"/>
    <x v="1"/>
    <x v="3"/>
    <x v="0"/>
    <s v="Delayed"/>
    <n v="1"/>
    <n v="725.29581302000031"/>
    <n v="3.7"/>
    <n v="3.7"/>
    <s v="Normal"/>
  </r>
  <r>
    <d v="2024-03-01T00:00:00"/>
    <d v="2024-03-01T00:00:00"/>
    <n v="0"/>
    <x v="0"/>
    <x v="1"/>
    <x v="3"/>
    <s v="Delayed"/>
    <n v="1"/>
    <n v="1285.8"/>
    <n v="4.2"/>
    <n v="4"/>
    <s v="Normal"/>
  </r>
  <r>
    <d v="2024-02-08T00:00:00"/>
    <d v="2024-02-08T00:00:00"/>
    <n v="0"/>
    <x v="1"/>
    <x v="1"/>
    <x v="3"/>
    <s v="Delayed"/>
    <n v="1"/>
    <n v="911.83585083747118"/>
    <n v="4.0999999999999996"/>
    <n v="4.0999999999999996"/>
    <s v="Normal"/>
  </r>
  <r>
    <d v="2024-04-26T00:00:00"/>
    <d v="2024-04-26T00:00:00"/>
    <n v="0"/>
    <x v="3"/>
    <x v="3"/>
    <x v="3"/>
    <s v="On-time"/>
    <n v="0"/>
    <n v="444.53806662762793"/>
    <n v="2.9"/>
    <n v="2.9"/>
    <s v="Low"/>
  </r>
  <r>
    <d v="2024-01-11T00:00:00"/>
    <d v="2024-01-11T00:00:00"/>
    <n v="0"/>
    <x v="3"/>
    <x v="0"/>
    <x v="2"/>
    <s v="On-time"/>
    <n v="0"/>
    <n v="1016.18908034341"/>
    <n v="2.8"/>
    <n v="2.8"/>
    <s v="Normal"/>
  </r>
  <r>
    <d v="2024-01-12T00:00:00"/>
    <d v="2024-01-12T00:00:00"/>
    <n v="0"/>
    <x v="4"/>
    <x v="4"/>
    <x v="2"/>
    <s v="Delayed"/>
    <n v="1"/>
    <n v="664.79"/>
    <n v="3.6"/>
    <n v="3.6"/>
    <s v="Normal"/>
  </r>
  <r>
    <d v="2024-06-08T00:00:00"/>
    <d v="2024-06-08T00:00:00"/>
    <n v="0"/>
    <x v="0"/>
    <x v="0"/>
    <x v="2"/>
    <s v="Delayed"/>
    <n v="1"/>
    <n v="437.73"/>
    <n v="3.5"/>
    <n v="2.8"/>
    <s v="Low"/>
  </r>
  <r>
    <d v="2024-04-26T00:00:00"/>
    <d v="2024-04-26T00:00:00"/>
    <n v="0"/>
    <x v="2"/>
    <x v="3"/>
    <x v="1"/>
    <s v="Delayed"/>
    <n v="1"/>
    <n v="1043.5"/>
    <n v="4.5"/>
    <s v="3.5.5"/>
    <s v="Normal"/>
  </r>
  <r>
    <d v="2024-01-29T00:00:00"/>
    <d v="2024-01-29T00:00:00"/>
    <n v="0"/>
    <x v="0"/>
    <x v="4"/>
    <x v="3"/>
    <s v="On-time"/>
    <n v="0"/>
    <n v="740.84"/>
    <m/>
    <n v="3.7"/>
    <s v="Normal"/>
  </r>
  <r>
    <d v="2024-05-25T00:00:00"/>
    <d v="2024-05-28T00:00:00"/>
    <n v="3"/>
    <x v="2"/>
    <x v="4"/>
    <x v="1"/>
    <s v="On-time"/>
    <n v="0"/>
    <n v="1212.9100000000001"/>
    <n v="4"/>
    <n v="3.5"/>
    <s v="Normal"/>
  </r>
  <r>
    <d v="2024-06-24T00:00:00"/>
    <d v="2024-06-24T00:00:00"/>
    <n v="0"/>
    <x v="4"/>
    <x v="3"/>
    <x v="1"/>
    <s v="On-time"/>
    <n v="0"/>
    <n v="346.82"/>
    <n v="3.5"/>
    <n v="3.5"/>
    <s v="Low"/>
  </r>
  <r>
    <d v="2024-01-12T00:00:00"/>
    <d v="2024-01-12T00:00:00"/>
    <n v="0"/>
    <x v="3"/>
    <x v="0"/>
    <x v="3"/>
    <s v="Delayed"/>
    <n v="1"/>
    <n v="1504.4057924865349"/>
    <n v="4.2"/>
    <n v="4"/>
    <s v="High"/>
  </r>
  <r>
    <d v="2024-05-27T00:00:00"/>
    <d v="2024-05-30T00:00:00"/>
    <n v="3"/>
    <x v="1"/>
    <x v="4"/>
    <x v="2"/>
    <s v="Delayed"/>
    <n v="1"/>
    <n v="579.63636173850284"/>
    <n v="4.2"/>
    <n v="4.2"/>
    <s v="Normal"/>
  </r>
  <r>
    <d v="2024-06-07T00:00:00"/>
    <d v="2024-06-07T00:00:00"/>
    <n v="0"/>
    <x v="2"/>
    <x v="4"/>
    <x v="1"/>
    <s v="Delayed"/>
    <n v="1"/>
    <n v="649.47"/>
    <n v="4.2"/>
    <s v="3.5.2"/>
    <s v="Normal"/>
  </r>
  <r>
    <d v="2024-04-08T00:00:00"/>
    <d v="2024-04-08T00:00:00"/>
    <n v="0"/>
    <x v="1"/>
    <x v="2"/>
    <x v="3"/>
    <s v="On-time"/>
    <n v="0"/>
    <n v="142.545370945694"/>
    <n v="4.8"/>
    <n v="4.8"/>
    <s v="Low"/>
  </r>
  <r>
    <d v="2024-05-09T00:00:00"/>
    <d v="2024-05-09T00:00:00"/>
    <n v="0"/>
    <x v="2"/>
    <x v="3"/>
    <x v="0"/>
    <s v="On-time"/>
    <n v="0"/>
    <n v="297.32"/>
    <n v="3.7"/>
    <n v="3.7"/>
    <s v="Low"/>
  </r>
  <r>
    <d v="2024-03-02T00:00:00"/>
    <d v="2024-03-02T00:00:00"/>
    <n v="0"/>
    <x v="3"/>
    <x v="1"/>
    <x v="0"/>
    <s v="Delayed"/>
    <n v="1"/>
    <n v="1234.3800919694349"/>
    <n v="3.4"/>
    <n v="3.4"/>
    <s v="Normal"/>
  </r>
  <r>
    <d v="2024-03-01T00:00:00"/>
    <d v="2024-03-01T00:00:00"/>
    <n v="0"/>
    <x v="2"/>
    <x v="3"/>
    <x v="1"/>
    <s v="On-time"/>
    <n v="0"/>
    <n v="314.43"/>
    <n v="3.7"/>
    <n v="3.7"/>
    <s v="Low"/>
  </r>
  <r>
    <d v="2024-03-21T00:00:00"/>
    <d v="2024-03-21T00:00:00"/>
    <n v="0"/>
    <x v="2"/>
    <x v="1"/>
    <x v="3"/>
    <s v="On-time"/>
    <n v="0"/>
    <n v="724.47"/>
    <n v="2.6"/>
    <n v="2.6"/>
    <s v="Normal"/>
  </r>
  <r>
    <d v="2024-05-20T00:00:00"/>
    <d v="2024-05-20T00:00:00"/>
    <n v="0"/>
    <x v="0"/>
    <x v="2"/>
    <x v="2"/>
    <s v="On-time"/>
    <n v="0"/>
    <n v="1357.14"/>
    <n v="3.9"/>
    <n v="3.9"/>
    <s v="Normal"/>
  </r>
  <r>
    <d v="2024-06-16T00:00:00"/>
    <d v="2024-06-19T00:00:00"/>
    <n v="3"/>
    <x v="2"/>
    <x v="0"/>
    <x v="2"/>
    <s v="On-time"/>
    <n v="0"/>
    <n v="1272.9000000000001"/>
    <n v="4.5"/>
    <n v="4"/>
    <s v="Normal"/>
  </r>
  <r>
    <d v="2024-04-26T00:00:00"/>
    <d v="2024-04-26T00:00:00"/>
    <n v="0"/>
    <x v="1"/>
    <x v="2"/>
    <x v="1"/>
    <s v="Cancelled"/>
    <n v="0"/>
    <n v="749.80428783305797"/>
    <n v="3.4"/>
    <s v="N/A"/>
    <s v="Normal"/>
  </r>
  <r>
    <d v="2024-04-25T00:00:00"/>
    <d v="2024-04-25T00:00:00"/>
    <n v="0"/>
    <x v="0"/>
    <x v="4"/>
    <x v="3"/>
    <s v="Delayed"/>
    <n v="1"/>
    <n v="643.76"/>
    <n v="4.5999999999999996"/>
    <n v="4.5999999999999996"/>
    <s v="Normal"/>
  </r>
  <r>
    <d v="2024-03-15T00:00:00"/>
    <d v="2024-03-17T00:00:00"/>
    <n v="2"/>
    <x v="1"/>
    <x v="0"/>
    <x v="3"/>
    <s v="Delayed"/>
    <n v="1"/>
    <n v="171.9436144562473"/>
    <n v="2.9"/>
    <n v="2.5"/>
    <s v="Low"/>
  </r>
  <r>
    <d v="2024-02-05T00:00:00"/>
    <d v="2024-02-05T00:00:00"/>
    <n v="0"/>
    <x v="2"/>
    <x v="1"/>
    <x v="2"/>
    <s v="Delayed"/>
    <n v="1"/>
    <n v="994.11"/>
    <n v="3"/>
    <n v="3"/>
    <s v="Normal"/>
  </r>
  <r>
    <d v="2024-04-10T00:00:00"/>
    <d v="2024-04-10T00:00:00"/>
    <n v="0"/>
    <x v="2"/>
    <x v="4"/>
    <x v="2"/>
    <s v="Delayed"/>
    <n v="1"/>
    <n v="340.1"/>
    <m/>
    <n v="3.5"/>
    <s v="Low"/>
  </r>
  <r>
    <d v="2024-06-11T00:00:00"/>
    <d v="2024-06-11T00:00:00"/>
    <n v="0"/>
    <x v="1"/>
    <x v="1"/>
    <x v="1"/>
    <s v="Delayed"/>
    <n v="1"/>
    <n v="526.4783478360531"/>
    <n v="4"/>
    <n v="3.5"/>
    <s v="Normal"/>
  </r>
  <r>
    <d v="2024-05-09T00:00:00"/>
    <d v="2024-05-09T00:00:00"/>
    <n v="0"/>
    <x v="2"/>
    <x v="1"/>
    <x v="3"/>
    <s v="On-time"/>
    <n v="0"/>
    <n v="919.19"/>
    <n v="3.6"/>
    <n v="3.6"/>
    <s v="Normal"/>
  </r>
  <r>
    <d v="2024-05-29T00:00:00"/>
    <d v="2024-05-30T00:00:00"/>
    <n v="1"/>
    <x v="1"/>
    <x v="4"/>
    <x v="0"/>
    <s v="On-time"/>
    <n v="0"/>
    <n v="761.71730154321688"/>
    <n v="2.8"/>
    <n v="2.8"/>
    <s v="Normal"/>
  </r>
  <r>
    <d v="2024-04-09T00:00:00"/>
    <d v="2024-04-12T00:00:00"/>
    <n v="3"/>
    <x v="1"/>
    <x v="2"/>
    <x v="2"/>
    <s v="Delayed"/>
    <n v="1"/>
    <n v="566.72286689918155"/>
    <n v="3.5"/>
    <n v="2.8"/>
    <s v="Normal"/>
  </r>
  <r>
    <d v="2024-06-04T00:00:00"/>
    <d v="2024-06-07T00:00:00"/>
    <n v="3"/>
    <x v="4"/>
    <x v="0"/>
    <x v="1"/>
    <s v="On-time"/>
    <n v="0"/>
    <n v="1452.67"/>
    <n v="4.9000000000000004"/>
    <s v="3.5.9"/>
    <s v="Normal"/>
  </r>
  <r>
    <d v="2024-04-25T00:00:00"/>
    <d v="2024-04-25T00:00:00"/>
    <n v="0"/>
    <x v="4"/>
    <x v="4"/>
    <x v="1"/>
    <s v="Delayed"/>
    <n v="1"/>
    <n v="983.28"/>
    <n v="4.7"/>
    <s v="3.5.7"/>
    <s v="Normal"/>
  </r>
  <r>
    <d v="2024-05-11T00:00:00"/>
    <d v="2024-05-11T00:00:00"/>
    <n v="0"/>
    <x v="1"/>
    <x v="0"/>
    <x v="0"/>
    <s v="Delayed"/>
    <n v="1"/>
    <n v="305.55091226790108"/>
    <m/>
    <n v="4"/>
    <s v="Low"/>
  </r>
  <r>
    <d v="2024-03-15T00:00:00"/>
    <d v="2024-03-18T00:00:00"/>
    <n v="3"/>
    <x v="3"/>
    <x v="4"/>
    <x v="0"/>
    <s v="Delayed"/>
    <n v="1"/>
    <n v="1152.7118097062"/>
    <n v="4.2"/>
    <n v="4.2"/>
    <s v="Normal"/>
  </r>
  <r>
    <d v="2024-03-23T00:00:00"/>
    <d v="2024-03-26T00:00:00"/>
    <n v="3"/>
    <x v="0"/>
    <x v="0"/>
    <x v="1"/>
    <s v="On-time"/>
    <n v="0"/>
    <n v="957.65"/>
    <n v="4.9000000000000004"/>
    <s v="3.5.9"/>
    <s v="Normal"/>
  </r>
  <r>
    <d v="2024-04-16T00:00:00"/>
    <d v="2024-04-19T00:00:00"/>
    <n v="3"/>
    <x v="1"/>
    <x v="0"/>
    <x v="1"/>
    <s v="On-time"/>
    <n v="0"/>
    <n v="828.74291149425517"/>
    <m/>
    <n v="3.7"/>
    <s v="Normal"/>
  </r>
  <r>
    <d v="2024-01-07T00:00:00"/>
    <d v="2024-01-08T00:00:00"/>
    <n v="1"/>
    <x v="4"/>
    <x v="1"/>
    <x v="3"/>
    <s v="On-time"/>
    <n v="0"/>
    <n v="459.87"/>
    <n v="4.4000000000000004"/>
    <n v="4.4000000000000004"/>
    <s v="Low"/>
  </r>
  <r>
    <d v="2024-02-11T00:00:00"/>
    <d v="2024-02-11T00:00:00"/>
    <n v="0"/>
    <x v="3"/>
    <x v="4"/>
    <x v="3"/>
    <s v="Delayed"/>
    <n v="1"/>
    <n v="1479.910700232937"/>
    <n v="3.2"/>
    <n v="3.2"/>
    <s v="Normal"/>
  </r>
  <r>
    <d v="2024-05-18T00:00:00"/>
    <d v="2024-05-18T00:00:00"/>
    <n v="0"/>
    <x v="3"/>
    <x v="3"/>
    <x v="3"/>
    <s v="Cancelled"/>
    <n v="0"/>
    <n v="1349.373563033382"/>
    <n v="4.2"/>
    <s v="N/A"/>
    <s v="Normal"/>
  </r>
  <r>
    <d v="2024-05-23T00:00:00"/>
    <d v="2024-05-23T00:00:00"/>
    <n v="0"/>
    <x v="4"/>
    <x v="2"/>
    <x v="1"/>
    <s v="Delayed"/>
    <n v="1"/>
    <n v="508.87"/>
    <n v="4.5"/>
    <s v="3.5.5"/>
    <s v="Normal"/>
  </r>
  <r>
    <d v="2024-06-27T00:00:00"/>
    <d v="2024-06-27T00:00:00"/>
    <n v="0"/>
    <x v="0"/>
    <x v="3"/>
    <x v="1"/>
    <s v="On-time"/>
    <n v="0"/>
    <n v="741.54"/>
    <n v="4.5"/>
    <s v="3.5.5"/>
    <s v="Normal"/>
  </r>
  <r>
    <d v="2024-06-24T00:00:00"/>
    <d v="2024-06-24T00:00:00"/>
    <n v="0"/>
    <x v="1"/>
    <x v="1"/>
    <x v="3"/>
    <s v="Cancelled"/>
    <n v="0"/>
    <n v="773.06713051179418"/>
    <n v="3"/>
    <s v="N/A"/>
    <s v="Normal"/>
  </r>
  <r>
    <d v="2024-04-23T00:00:00"/>
    <d v="2024-04-23T00:00:00"/>
    <n v="0"/>
    <x v="4"/>
    <x v="0"/>
    <x v="0"/>
    <s v="Cancelled"/>
    <n v="0"/>
    <n v="1208.99"/>
    <n v="4.9000000000000004"/>
    <s v="N/A"/>
    <s v="Normal"/>
  </r>
  <r>
    <d v="2024-03-16T00:00:00"/>
    <d v="2024-03-17T00:00:00"/>
    <n v="1"/>
    <x v="4"/>
    <x v="1"/>
    <x v="0"/>
    <s v="Delayed"/>
    <n v="1"/>
    <n v="1451.22"/>
    <n v="4.3"/>
    <n v="4.3"/>
    <s v="Normal"/>
  </r>
  <r>
    <d v="2024-01-31T00:00:00"/>
    <d v="2024-02-01T00:00:00"/>
    <n v="1"/>
    <x v="0"/>
    <x v="3"/>
    <x v="2"/>
    <s v="Delayed"/>
    <n v="1"/>
    <n v="923.58"/>
    <n v="2.8"/>
    <n v="2.8"/>
    <s v="Normal"/>
  </r>
  <r>
    <d v="2024-05-29T00:00:00"/>
    <d v="2024-05-29T00:00:00"/>
    <n v="0"/>
    <x v="3"/>
    <x v="1"/>
    <x v="2"/>
    <s v="Cancelled"/>
    <n v="0"/>
    <n v="1086.883776974048"/>
    <n v="4.8"/>
    <s v="N/A"/>
    <s v="Normal"/>
  </r>
  <r>
    <d v="2024-01-11T00:00:00"/>
    <d v="2024-01-11T00:00:00"/>
    <n v="0"/>
    <x v="3"/>
    <x v="2"/>
    <x v="3"/>
    <s v="Cancelled"/>
    <n v="0"/>
    <n v="1625.492704221163"/>
    <n v="4.0999999999999996"/>
    <s v="N/A"/>
    <s v="High"/>
  </r>
  <r>
    <d v="2024-06-18T00:00:00"/>
    <d v="2024-06-18T00:00:00"/>
    <n v="0"/>
    <x v="2"/>
    <x v="2"/>
    <x v="2"/>
    <s v="On-time"/>
    <n v="0"/>
    <n v="294.75"/>
    <n v="4.3"/>
    <n v="4.3"/>
    <s v="Low"/>
  </r>
  <r>
    <d v="2024-05-14T00:00:00"/>
    <d v="2024-05-14T00:00:00"/>
    <n v="0"/>
    <x v="4"/>
    <x v="2"/>
    <x v="3"/>
    <s v="Delayed"/>
    <n v="1"/>
    <n v="1222.1400000000001"/>
    <n v="2.9"/>
    <n v="2.5"/>
    <s v="Normal"/>
  </r>
  <r>
    <d v="2024-05-19T00:00:00"/>
    <d v="2024-05-21T00:00:00"/>
    <n v="2"/>
    <x v="2"/>
    <x v="1"/>
    <x v="2"/>
    <s v="On-time"/>
    <n v="0"/>
    <n v="487.56"/>
    <n v="3"/>
    <n v="3"/>
    <s v="Low"/>
  </r>
  <r>
    <d v="2024-03-25T00:00:00"/>
    <d v="2024-03-25T00:00:00"/>
    <n v="0"/>
    <x v="3"/>
    <x v="0"/>
    <x v="0"/>
    <s v="On-time"/>
    <n v="0"/>
    <n v="1935.0718448439641"/>
    <m/>
    <n v="3.7"/>
    <s v="High"/>
  </r>
  <r>
    <d v="2024-05-01T00:00:00"/>
    <d v="2024-05-03T00:00:00"/>
    <n v="2"/>
    <x v="0"/>
    <x v="1"/>
    <x v="2"/>
    <s v="On-time"/>
    <n v="0"/>
    <n v="779.37"/>
    <n v="4.8"/>
    <n v="4.8"/>
    <s v="Normal"/>
  </r>
  <r>
    <d v="2024-06-06T00:00:00"/>
    <d v="2024-06-08T00:00:00"/>
    <n v="2"/>
    <x v="4"/>
    <x v="1"/>
    <x v="2"/>
    <s v="On-time"/>
    <n v="0"/>
    <n v="695.78"/>
    <n v="4.5"/>
    <n v="4"/>
    <s v="Normal"/>
  </r>
  <r>
    <d v="2024-01-30T00:00:00"/>
    <d v="2024-01-31T00:00:00"/>
    <n v="1"/>
    <x v="3"/>
    <x v="2"/>
    <x v="2"/>
    <s v="On-time"/>
    <n v="0"/>
    <n v="312.9224443536163"/>
    <n v="3.8"/>
    <n v="3.5"/>
    <s v="Low"/>
  </r>
  <r>
    <d v="2024-04-05T00:00:00"/>
    <d v="2024-04-07T00:00:00"/>
    <n v="2"/>
    <x v="1"/>
    <x v="3"/>
    <x v="1"/>
    <s v="On-time"/>
    <n v="0"/>
    <n v="170.28718874571359"/>
    <n v="4.7"/>
    <s v="3.5.7"/>
    <s v="Low"/>
  </r>
  <r>
    <d v="2024-02-19T00:00:00"/>
    <d v="2024-02-19T00:00:00"/>
    <n v="0"/>
    <x v="1"/>
    <x v="1"/>
    <x v="3"/>
    <s v="Cancelled"/>
    <n v="0"/>
    <n v="276.69597639040279"/>
    <n v="4.9000000000000004"/>
    <s v="N/A"/>
    <s v="Low"/>
  </r>
  <r>
    <d v="2024-05-17T00:00:00"/>
    <d v="2024-05-19T00:00:00"/>
    <n v="2"/>
    <x v="0"/>
    <x v="1"/>
    <x v="0"/>
    <s v="On-time"/>
    <n v="0"/>
    <n v="1071.44"/>
    <n v="4.4000000000000004"/>
    <n v="4.4000000000000004"/>
    <s v="Normal"/>
  </r>
  <r>
    <d v="2024-06-24T00:00:00"/>
    <d v="2024-06-25T00:00:00"/>
    <n v="1"/>
    <x v="0"/>
    <x v="4"/>
    <x v="1"/>
    <s v="Delayed"/>
    <n v="1"/>
    <n v="1040.53"/>
    <n v="4.8"/>
    <s v="3.5.8"/>
    <s v="Normal"/>
  </r>
  <r>
    <d v="2024-06-24T00:00:00"/>
    <d v="2024-06-24T00:00:00"/>
    <n v="0"/>
    <x v="0"/>
    <x v="3"/>
    <x v="2"/>
    <s v="On-time"/>
    <n v="0"/>
    <n v="249.25"/>
    <n v="2.7"/>
    <n v="2.7"/>
    <s v="Low"/>
  </r>
  <r>
    <d v="2024-02-15T00:00:00"/>
    <d v="2024-02-15T00:00:00"/>
    <n v="0"/>
    <x v="3"/>
    <x v="2"/>
    <x v="3"/>
    <s v="Cancelled"/>
    <n v="0"/>
    <n v="1277.2633547425201"/>
    <n v="3.1"/>
    <s v="N/A"/>
    <s v="Normal"/>
  </r>
  <r>
    <d v="2024-03-07T00:00:00"/>
    <d v="2024-03-08T00:00:00"/>
    <n v="1"/>
    <x v="2"/>
    <x v="3"/>
    <x v="1"/>
    <s v="On-time"/>
    <n v="0"/>
    <n v="762.93"/>
    <n v="2.5"/>
    <n v="2.5"/>
    <s v="Normal"/>
  </r>
  <r>
    <d v="2024-06-21T00:00:00"/>
    <d v="2024-06-21T00:00:00"/>
    <n v="0"/>
    <x v="1"/>
    <x v="1"/>
    <x v="3"/>
    <s v="Delayed"/>
    <n v="1"/>
    <n v="783.65500365352602"/>
    <n v="4"/>
    <n v="4"/>
    <s v="Normal"/>
  </r>
  <r>
    <d v="2024-06-28T00:00:00"/>
    <d v="2024-06-28T00:00:00"/>
    <n v="0"/>
    <x v="0"/>
    <x v="0"/>
    <x v="3"/>
    <s v="On-time"/>
    <n v="0"/>
    <n v="576.79"/>
    <m/>
    <n v="3.7"/>
    <s v="Normal"/>
  </r>
  <r>
    <d v="2024-06-04T00:00:00"/>
    <d v="2024-06-04T00:00:00"/>
    <n v="0"/>
    <x v="3"/>
    <x v="3"/>
    <x v="1"/>
    <s v="Delayed"/>
    <n v="1"/>
    <n v="962.07609173254468"/>
    <n v="4.2"/>
    <s v="3.5.2"/>
    <s v="Normal"/>
  </r>
  <r>
    <d v="2024-05-01T00:00:00"/>
    <d v="2024-05-01T00:00:00"/>
    <n v="0"/>
    <x v="1"/>
    <x v="4"/>
    <x v="0"/>
    <s v="On-time"/>
    <n v="0"/>
    <n v="775.72403735149032"/>
    <n v="4.5"/>
    <n v="4.5"/>
    <s v="Normal"/>
  </r>
  <r>
    <d v="2024-05-19T00:00:00"/>
    <d v="2024-05-19T00:00:00"/>
    <n v="0"/>
    <x v="4"/>
    <x v="0"/>
    <x v="2"/>
    <s v="Delayed"/>
    <n v="1"/>
    <n v="1444.61"/>
    <n v="2.5"/>
    <n v="2.8"/>
    <s v="Normal"/>
  </r>
  <r>
    <d v="2024-05-22T00:00:00"/>
    <d v="2024-05-22T00:00:00"/>
    <n v="0"/>
    <x v="0"/>
    <x v="1"/>
    <x v="3"/>
    <s v="Delayed"/>
    <n v="1"/>
    <n v="944.53"/>
    <n v="3.5"/>
    <n v="3.5"/>
    <s v="Normal"/>
  </r>
  <r>
    <d v="2024-05-20T00:00:00"/>
    <d v="2024-05-20T00:00:00"/>
    <n v="0"/>
    <x v="3"/>
    <x v="4"/>
    <x v="2"/>
    <s v="On-time"/>
    <n v="0"/>
    <n v="640.70102060787394"/>
    <n v="4.8"/>
    <n v="4.8"/>
    <s v="Normal"/>
  </r>
  <r>
    <d v="2024-05-11T00:00:00"/>
    <d v="2024-05-11T00:00:00"/>
    <n v="0"/>
    <x v="4"/>
    <x v="4"/>
    <x v="0"/>
    <s v="On-time"/>
    <n v="0"/>
    <n v="1001.95"/>
    <n v="3.1"/>
    <n v="3.1"/>
    <s v="Normal"/>
  </r>
  <r>
    <d v="2024-01-30T00:00:00"/>
    <d v="2024-01-30T00:00:00"/>
    <n v="0"/>
    <x v="1"/>
    <x v="1"/>
    <x v="1"/>
    <s v="On-time"/>
    <n v="0"/>
    <n v="687.80096063635779"/>
    <n v="2.7"/>
    <n v="2.7"/>
    <s v="Normal"/>
  </r>
  <r>
    <d v="2024-06-20T00:00:00"/>
    <d v="2024-06-20T00:00:00"/>
    <n v="0"/>
    <x v="3"/>
    <x v="1"/>
    <x v="0"/>
    <s v="Delayed"/>
    <n v="1"/>
    <n v="1541.249538842663"/>
    <n v="3.7"/>
    <n v="3.7"/>
    <s v="High"/>
  </r>
  <r>
    <d v="2024-03-25T00:00:00"/>
    <d v="2024-03-25T00:00:00"/>
    <n v="0"/>
    <x v="4"/>
    <x v="4"/>
    <x v="3"/>
    <s v="Delayed"/>
    <n v="1"/>
    <n v="570.67999999999995"/>
    <n v="2.7"/>
    <n v="2.5"/>
    <s v="Normal"/>
  </r>
  <r>
    <d v="2024-02-19T00:00:00"/>
    <d v="2024-02-19T00:00:00"/>
    <n v="0"/>
    <x v="2"/>
    <x v="3"/>
    <x v="2"/>
    <s v="Cancelled"/>
    <n v="0"/>
    <n v="1001.25"/>
    <n v="3.3"/>
    <s v="N/A"/>
    <s v="Normal"/>
  </r>
  <r>
    <d v="2024-05-29T00:00:00"/>
    <d v="2024-05-29T00:00:00"/>
    <n v="0"/>
    <x v="1"/>
    <x v="2"/>
    <x v="2"/>
    <s v="On-time"/>
    <n v="0"/>
    <n v="828.21948096972653"/>
    <n v="4.9000000000000004"/>
    <n v="4.5"/>
    <s v="Normal"/>
  </r>
  <r>
    <d v="2024-02-13T00:00:00"/>
    <d v="2024-02-13T00:00:00"/>
    <n v="0"/>
    <x v="3"/>
    <x v="4"/>
    <x v="0"/>
    <s v="Delayed"/>
    <n v="1"/>
    <n v="1517.7790074097991"/>
    <n v="4.0999999999999996"/>
    <n v="4.0999999999999996"/>
    <s v="High"/>
  </r>
  <r>
    <d v="2024-03-11T00:00:00"/>
    <d v="2024-03-11T00:00:00"/>
    <n v="0"/>
    <x v="3"/>
    <x v="4"/>
    <x v="2"/>
    <s v="On-time"/>
    <n v="0"/>
    <n v="1808.147632643839"/>
    <n v="3.7"/>
    <n v="3.5"/>
    <s v="High"/>
  </r>
  <r>
    <d v="2024-04-01T00:00:00"/>
    <d v="2024-04-01T00:00:00"/>
    <n v="0"/>
    <x v="3"/>
    <x v="3"/>
    <x v="3"/>
    <s v="On-time"/>
    <n v="0"/>
    <n v="577.6635680058788"/>
    <n v="4"/>
    <n v="4"/>
    <s v="Normal"/>
  </r>
  <r>
    <d v="2024-03-12T00:00:00"/>
    <d v="2024-03-12T00:00:00"/>
    <n v="0"/>
    <x v="4"/>
    <x v="2"/>
    <x v="0"/>
    <s v="On-time"/>
    <n v="0"/>
    <n v="542.21"/>
    <n v="4.7"/>
    <n v="4.7"/>
    <s v="Normal"/>
  </r>
  <r>
    <d v="2024-01-20T00:00:00"/>
    <d v="2024-01-23T00:00:00"/>
    <n v="3"/>
    <x v="0"/>
    <x v="1"/>
    <x v="3"/>
    <s v="On-time"/>
    <n v="0"/>
    <n v="1256.44"/>
    <n v="3.9"/>
    <n v="3.5"/>
    <s v="Normal"/>
  </r>
  <r>
    <d v="2024-05-31T00:00:00"/>
    <d v="2024-05-31T00:00:00"/>
    <n v="0"/>
    <x v="0"/>
    <x v="2"/>
    <x v="2"/>
    <s v="On-time"/>
    <n v="0"/>
    <n v="906.51"/>
    <n v="5"/>
    <n v="4.5"/>
    <s v="Normal"/>
  </r>
  <r>
    <d v="2024-04-30T00:00:00"/>
    <d v="2024-05-03T00:00:00"/>
    <n v="3"/>
    <x v="4"/>
    <x v="0"/>
    <x v="1"/>
    <s v="Delayed"/>
    <n v="1"/>
    <n v="490.3"/>
    <n v="4.4000000000000004"/>
    <s v="3.5.3.5"/>
    <s v="Low"/>
  </r>
  <r>
    <d v="2024-03-15T00:00:00"/>
    <d v="2024-03-15T00:00:00"/>
    <n v="0"/>
    <x v="2"/>
    <x v="2"/>
    <x v="3"/>
    <s v="Cancelled"/>
    <n v="0"/>
    <n v="715.82"/>
    <n v="3.8"/>
    <s v="N/A"/>
    <s v="Normal"/>
  </r>
  <r>
    <d v="2024-06-18T00:00:00"/>
    <d v="2024-06-18T00:00:00"/>
    <n v="0"/>
    <x v="1"/>
    <x v="4"/>
    <x v="0"/>
    <s v="On-time"/>
    <n v="0"/>
    <n v="516.86445301211506"/>
    <n v="2.9"/>
    <n v="2.9"/>
    <s v="Normal"/>
  </r>
  <r>
    <d v="2024-05-24T00:00:00"/>
    <d v="2024-05-27T00:00:00"/>
    <n v="3"/>
    <x v="4"/>
    <x v="3"/>
    <x v="2"/>
    <s v="Delayed"/>
    <n v="1"/>
    <n v="252.55"/>
    <n v="4.4000000000000004"/>
    <n v="4.0999999999999996"/>
    <s v="Low"/>
  </r>
  <r>
    <d v="2024-02-29T00:00:00"/>
    <d v="2024-02-29T00:00:00"/>
    <n v="0"/>
    <x v="3"/>
    <x v="0"/>
    <x v="0"/>
    <s v="On-time"/>
    <n v="0"/>
    <n v="344.6433866060745"/>
    <n v="3"/>
    <n v="3"/>
    <s v="Low"/>
  </r>
  <r>
    <d v="2024-04-02T00:00:00"/>
    <d v="2024-04-03T00:00:00"/>
    <n v="1"/>
    <x v="2"/>
    <x v="3"/>
    <x v="3"/>
    <s v="On-time"/>
    <n v="0"/>
    <n v="251.88"/>
    <n v="4.0999999999999996"/>
    <n v="3.5"/>
    <s v="Low"/>
  </r>
  <r>
    <d v="2024-01-27T00:00:00"/>
    <d v="2024-01-30T00:00:00"/>
    <n v="3"/>
    <x v="1"/>
    <x v="0"/>
    <x v="2"/>
    <s v="On-time"/>
    <n v="0"/>
    <n v="630.91267603378617"/>
    <n v="3.9"/>
    <n v="3.9"/>
    <s v="Normal"/>
  </r>
  <r>
    <d v="2024-04-06T00:00:00"/>
    <d v="2024-04-09T00:00:00"/>
    <n v="3"/>
    <x v="2"/>
    <x v="0"/>
    <x v="3"/>
    <s v="On-time"/>
    <n v="0"/>
    <n v="871.66"/>
    <n v="3.4"/>
    <n v="3.4"/>
    <s v="Normal"/>
  </r>
  <r>
    <d v="2024-02-27T00:00:00"/>
    <d v="2024-02-29T00:00:00"/>
    <n v="2"/>
    <x v="2"/>
    <x v="0"/>
    <x v="2"/>
    <s v="Delayed"/>
    <n v="1"/>
    <n v="832.92"/>
    <n v="3.7"/>
    <n v="3.5"/>
    <s v="Normal"/>
  </r>
  <r>
    <d v="2024-06-03T00:00:00"/>
    <d v="2024-06-03T00:00:00"/>
    <n v="0"/>
    <x v="1"/>
    <x v="4"/>
    <x v="1"/>
    <s v="Delayed"/>
    <n v="1"/>
    <n v="275.15881333102749"/>
    <n v="2.7"/>
    <n v="2.7"/>
    <s v="Low"/>
  </r>
  <r>
    <d v="2024-06-13T00:00:00"/>
    <d v="2024-06-13T00:00:00"/>
    <n v="0"/>
    <x v="4"/>
    <x v="4"/>
    <x v="0"/>
    <s v="Delayed"/>
    <n v="1"/>
    <n v="404.56"/>
    <n v="4"/>
    <n v="4"/>
    <s v="Low"/>
  </r>
  <r>
    <d v="2024-01-31T00:00:00"/>
    <d v="2024-02-03T00:00:00"/>
    <n v="3"/>
    <x v="4"/>
    <x v="3"/>
    <x v="2"/>
    <s v="Delayed"/>
    <n v="1"/>
    <n v="1136.33"/>
    <n v="3.7"/>
    <n v="3.5"/>
    <s v="Normal"/>
  </r>
  <r>
    <d v="2024-05-02T00:00:00"/>
    <d v="2024-05-03T00:00:00"/>
    <n v="1"/>
    <x v="4"/>
    <x v="2"/>
    <x v="0"/>
    <s v="Delayed"/>
    <n v="1"/>
    <n v="1041.44"/>
    <n v="3.5"/>
    <n v="3.5"/>
    <s v="Normal"/>
  </r>
  <r>
    <d v="2024-03-03T00:00:00"/>
    <d v="2024-03-03T00:00:00"/>
    <n v="0"/>
    <x v="4"/>
    <x v="2"/>
    <x v="0"/>
    <s v="On-time"/>
    <n v="0"/>
    <n v="375.14"/>
    <n v="3.8"/>
    <n v="4"/>
    <s v="Low"/>
  </r>
  <r>
    <d v="2024-05-26T00:00:00"/>
    <d v="2024-05-26T00:00:00"/>
    <n v="0"/>
    <x v="0"/>
    <x v="4"/>
    <x v="2"/>
    <s v="On-time"/>
    <n v="0"/>
    <n v="1399.18"/>
    <m/>
    <n v="3.5"/>
    <s v="Normal"/>
  </r>
  <r>
    <d v="2024-04-13T00:00:00"/>
    <d v="2024-04-15T00:00:00"/>
    <n v="2"/>
    <x v="1"/>
    <x v="1"/>
    <x v="2"/>
    <s v="On-time"/>
    <n v="0"/>
    <n v="948.42298193174111"/>
    <n v="3"/>
    <n v="3"/>
    <s v="Normal"/>
  </r>
  <r>
    <d v="2024-06-04T00:00:00"/>
    <d v="2024-06-05T00:00:00"/>
    <n v="1"/>
    <x v="2"/>
    <x v="4"/>
    <x v="0"/>
    <s v="On-time"/>
    <n v="0"/>
    <n v="1279.47"/>
    <n v="4"/>
    <n v="4"/>
    <s v="Normal"/>
  </r>
  <r>
    <d v="2024-05-29T00:00:00"/>
    <d v="2024-05-29T00:00:00"/>
    <n v="0"/>
    <x v="4"/>
    <x v="2"/>
    <x v="2"/>
    <s v="On-time"/>
    <n v="0"/>
    <n v="418.04"/>
    <n v="4.2"/>
    <n v="4.2"/>
    <s v="Low"/>
  </r>
  <r>
    <d v="2024-04-26T00:00:00"/>
    <d v="2024-04-28T00:00:00"/>
    <n v="2"/>
    <x v="1"/>
    <x v="1"/>
    <x v="0"/>
    <s v="Cancelled"/>
    <n v="0"/>
    <n v="458.27998848195671"/>
    <n v="2.8"/>
    <s v="N/A"/>
    <s v="Low"/>
  </r>
  <r>
    <d v="2024-01-05T00:00:00"/>
    <d v="2024-01-05T00:00:00"/>
    <n v="0"/>
    <x v="1"/>
    <x v="2"/>
    <x v="1"/>
    <s v="Cancelled"/>
    <n v="0"/>
    <n v="844.42595012158893"/>
    <n v="4"/>
    <s v="N/A"/>
    <s v="Normal"/>
  </r>
  <r>
    <d v="2024-02-15T00:00:00"/>
    <d v="2024-02-16T00:00:00"/>
    <n v="1"/>
    <x v="1"/>
    <x v="2"/>
    <x v="3"/>
    <s v="Cancelled"/>
    <n v="0"/>
    <n v="888.55975675305058"/>
    <n v="3.8"/>
    <s v="N/A"/>
    <s v="Normal"/>
  </r>
  <r>
    <d v="2024-01-31T00:00:00"/>
    <d v="2024-01-31T00:00:00"/>
    <n v="0"/>
    <x v="2"/>
    <x v="4"/>
    <x v="3"/>
    <s v="Cancelled"/>
    <n v="0"/>
    <n v="1366.06"/>
    <n v="4.4000000000000004"/>
    <s v="N/A"/>
    <s v="Normal"/>
  </r>
  <r>
    <d v="2024-06-15T00:00:00"/>
    <d v="2024-06-16T00:00:00"/>
    <n v="1"/>
    <x v="1"/>
    <x v="3"/>
    <x v="2"/>
    <s v="On-time"/>
    <n v="0"/>
    <n v="886.03536397019718"/>
    <n v="4.2"/>
    <n v="4.2"/>
    <s v="Normal"/>
  </r>
  <r>
    <d v="2024-04-19T00:00:00"/>
    <d v="2024-04-19T00:00:00"/>
    <n v="0"/>
    <x v="2"/>
    <x v="3"/>
    <x v="2"/>
    <s v="Delayed"/>
    <n v="1"/>
    <n v="965.76"/>
    <n v="4.4000000000000004"/>
    <n v="4.0999999999999996"/>
    <s v="Normal"/>
  </r>
  <r>
    <d v="2024-06-27T00:00:00"/>
    <d v="2024-06-29T00:00:00"/>
    <n v="2"/>
    <x v="0"/>
    <x v="3"/>
    <x v="0"/>
    <s v="On-time"/>
    <n v="0"/>
    <n v="530.87"/>
    <n v="4.4000000000000004"/>
    <n v="4.4000000000000004"/>
    <s v="Normal"/>
  </r>
  <r>
    <d v="2024-01-22T00:00:00"/>
    <d v="2024-01-22T00:00:00"/>
    <n v="0"/>
    <x v="1"/>
    <x v="2"/>
    <x v="1"/>
    <s v="On-time"/>
    <n v="0"/>
    <n v="354.57448759685849"/>
    <n v="2.5"/>
    <n v="2.5"/>
    <s v="Low"/>
  </r>
  <r>
    <d v="2024-01-02T00:00:00"/>
    <d v="2024-01-04T00:00:00"/>
    <n v="2"/>
    <x v="1"/>
    <x v="1"/>
    <x v="3"/>
    <s v="Delayed"/>
    <n v="1"/>
    <n v="455.5435732081549"/>
    <n v="3"/>
    <n v="3"/>
    <s v="Low"/>
  </r>
  <r>
    <d v="2024-03-21T00:00:00"/>
    <d v="2024-03-22T00:00:00"/>
    <n v="1"/>
    <x v="3"/>
    <x v="1"/>
    <x v="0"/>
    <s v="On-time"/>
    <n v="0"/>
    <n v="1016.323890977718"/>
    <n v="4"/>
    <n v="4"/>
    <s v="Normal"/>
  </r>
  <r>
    <d v="2024-03-07T00:00:00"/>
    <d v="2024-03-07T00:00:00"/>
    <n v="0"/>
    <x v="1"/>
    <x v="3"/>
    <x v="2"/>
    <s v="On-time"/>
    <n v="0"/>
    <n v="659.54896371749396"/>
    <n v="5"/>
    <n v="4.5"/>
    <s v="Normal"/>
  </r>
  <r>
    <d v="2024-04-11T00:00:00"/>
    <d v="2024-04-11T00:00:00"/>
    <n v="0"/>
    <x v="4"/>
    <x v="3"/>
    <x v="1"/>
    <s v="On-time"/>
    <n v="0"/>
    <n v="432.34"/>
    <n v="3.9"/>
    <n v="3.9"/>
    <s v="Low"/>
  </r>
  <r>
    <d v="2024-05-03T00:00:00"/>
    <d v="2024-05-03T00:00:00"/>
    <n v="0"/>
    <x v="3"/>
    <x v="2"/>
    <x v="2"/>
    <s v="Cancelled"/>
    <n v="0"/>
    <n v="1626.422897597882"/>
    <n v="3.5"/>
    <s v="N/A"/>
    <s v="High"/>
  </r>
  <r>
    <d v="2024-02-05T00:00:00"/>
    <d v="2024-02-05T00:00:00"/>
    <n v="0"/>
    <x v="0"/>
    <x v="4"/>
    <x v="1"/>
    <s v="On-time"/>
    <n v="0"/>
    <n v="1218.04"/>
    <n v="4.9000000000000004"/>
    <s v="3.5.9"/>
    <s v="Normal"/>
  </r>
  <r>
    <d v="2024-01-26T00:00:00"/>
    <d v="2024-01-26T00:00:00"/>
    <n v="0"/>
    <x v="1"/>
    <x v="3"/>
    <x v="2"/>
    <s v="On-time"/>
    <n v="0"/>
    <n v="822.3226054402262"/>
    <n v="4"/>
    <n v="4"/>
    <s v="Normal"/>
  </r>
  <r>
    <d v="2024-06-24T00:00:00"/>
    <d v="2024-06-27T00:00:00"/>
    <n v="3"/>
    <x v="0"/>
    <x v="4"/>
    <x v="1"/>
    <s v="On-time"/>
    <n v="0"/>
    <n v="1453.94"/>
    <n v="2.5"/>
    <n v="2.5"/>
    <s v="Normal"/>
  </r>
  <r>
    <d v="2024-01-24T00:00:00"/>
    <d v="2024-01-24T00:00:00"/>
    <n v="0"/>
    <x v="4"/>
    <x v="3"/>
    <x v="1"/>
    <s v="On-time"/>
    <n v="0"/>
    <n v="314.58"/>
    <n v="3.2"/>
    <n v="3.2"/>
    <s v="Low"/>
  </r>
  <r>
    <d v="2024-04-04T00:00:00"/>
    <d v="2024-04-04T00:00:00"/>
    <n v="0"/>
    <x v="1"/>
    <x v="1"/>
    <x v="1"/>
    <s v="Cancelled"/>
    <n v="0"/>
    <n v="934.15121800978216"/>
    <n v="3.5"/>
    <s v="N/A"/>
    <s v="Normal"/>
  </r>
  <r>
    <d v="2024-06-16T00:00:00"/>
    <d v="2024-06-18T00:00:00"/>
    <n v="2"/>
    <x v="3"/>
    <x v="2"/>
    <x v="3"/>
    <s v="Delayed"/>
    <n v="1"/>
    <n v="1927.02364997583"/>
    <n v="4.5999999999999996"/>
    <n v="4.5999999999999996"/>
    <s v="High"/>
  </r>
  <r>
    <d v="2024-06-12T00:00:00"/>
    <d v="2024-06-13T00:00:00"/>
    <n v="1"/>
    <x v="2"/>
    <x v="1"/>
    <x v="0"/>
    <s v="On-time"/>
    <n v="0"/>
    <n v="1305.74"/>
    <n v="4.8"/>
    <n v="4.8"/>
    <s v="Normal"/>
  </r>
  <r>
    <d v="2024-05-12T00:00:00"/>
    <d v="2024-05-12T00:00:00"/>
    <n v="0"/>
    <x v="4"/>
    <x v="1"/>
    <x v="0"/>
    <s v="On-time"/>
    <n v="0"/>
    <n v="999.75"/>
    <n v="4.2"/>
    <n v="4.2"/>
    <s v="Normal"/>
  </r>
  <r>
    <d v="2024-04-02T00:00:00"/>
    <d v="2024-04-02T00:00:00"/>
    <n v="0"/>
    <x v="0"/>
    <x v="4"/>
    <x v="3"/>
    <s v="On-time"/>
    <n v="0"/>
    <n v="1495.86"/>
    <n v="4.4000000000000004"/>
    <n v="4.4000000000000004"/>
    <s v="Normal"/>
  </r>
  <r>
    <d v="2024-03-31T00:00:00"/>
    <d v="2024-04-03T00:00:00"/>
    <n v="3"/>
    <x v="2"/>
    <x v="3"/>
    <x v="0"/>
    <s v="On-time"/>
    <n v="0"/>
    <n v="873.07"/>
    <n v="4.3"/>
    <n v="4.3"/>
    <s v="Normal"/>
  </r>
  <r>
    <d v="2024-01-18T00:00:00"/>
    <d v="2024-01-18T00:00:00"/>
    <n v="0"/>
    <x v="1"/>
    <x v="0"/>
    <x v="2"/>
    <s v="On-time"/>
    <n v="0"/>
    <n v="431.81030562762709"/>
    <n v="4.5"/>
    <n v="4"/>
    <s v="Low"/>
  </r>
  <r>
    <d v="2024-02-27T00:00:00"/>
    <d v="2024-02-29T00:00:00"/>
    <n v="2"/>
    <x v="4"/>
    <x v="3"/>
    <x v="1"/>
    <s v="On-time"/>
    <n v="0"/>
    <n v="947.38"/>
    <n v="3.2"/>
    <n v="3.2"/>
    <s v="Normal"/>
  </r>
  <r>
    <d v="2024-04-14T00:00:00"/>
    <d v="2024-04-16T00:00:00"/>
    <n v="2"/>
    <x v="0"/>
    <x v="2"/>
    <x v="3"/>
    <s v="On-time"/>
    <n v="0"/>
    <n v="854.12"/>
    <m/>
    <n v="3.7"/>
    <s v="Normal"/>
  </r>
  <r>
    <d v="2024-01-30T00:00:00"/>
    <d v="2024-01-30T00:00:00"/>
    <n v="0"/>
    <x v="1"/>
    <x v="0"/>
    <x v="2"/>
    <s v="Delayed"/>
    <n v="1"/>
    <n v="730.4506098311814"/>
    <n v="4.9000000000000004"/>
    <n v="4.5"/>
    <s v="Normal"/>
  </r>
  <r>
    <d v="2024-05-24T00:00:00"/>
    <d v="2024-05-25T00:00:00"/>
    <n v="1"/>
    <x v="4"/>
    <x v="0"/>
    <x v="1"/>
    <s v="Delayed"/>
    <n v="1"/>
    <n v="1086.07"/>
    <n v="4.7"/>
    <s v="3.5.7"/>
    <s v="Normal"/>
  </r>
  <r>
    <d v="2024-01-08T00:00:00"/>
    <d v="2024-01-09T00:00:00"/>
    <n v="1"/>
    <x v="0"/>
    <x v="0"/>
    <x v="3"/>
    <s v="Delayed"/>
    <n v="1"/>
    <n v="697.48"/>
    <m/>
    <n v="3.8"/>
    <s v="Normal"/>
  </r>
  <r>
    <d v="2024-02-26T00:00:00"/>
    <d v="2024-02-29T00:00:00"/>
    <n v="3"/>
    <x v="4"/>
    <x v="0"/>
    <x v="1"/>
    <s v="Cancelled"/>
    <n v="0"/>
    <n v="1442.08"/>
    <n v="3.8"/>
    <s v="N/A"/>
    <s v="Normal"/>
  </r>
  <r>
    <d v="2024-01-03T00:00:00"/>
    <d v="2024-01-06T00:00:00"/>
    <n v="3"/>
    <x v="3"/>
    <x v="4"/>
    <x v="2"/>
    <s v="On-time"/>
    <n v="0"/>
    <n v="432.6208065548812"/>
    <n v="4.2"/>
    <n v="4.2"/>
    <s v="Low"/>
  </r>
  <r>
    <d v="2024-03-28T00:00:00"/>
    <d v="2024-03-28T00:00:00"/>
    <n v="0"/>
    <x v="1"/>
    <x v="4"/>
    <x v="1"/>
    <s v="Delayed"/>
    <n v="1"/>
    <n v="402.86260991033902"/>
    <n v="3"/>
    <n v="3"/>
    <s v="Low"/>
  </r>
  <r>
    <d v="2024-05-26T00:00:00"/>
    <d v="2024-05-26T00:00:00"/>
    <n v="0"/>
    <x v="4"/>
    <x v="4"/>
    <x v="1"/>
    <s v="Delayed"/>
    <n v="1"/>
    <n v="1158.25"/>
    <n v="3.1"/>
    <n v="3.1"/>
    <s v="Normal"/>
  </r>
  <r>
    <d v="2024-03-02T00:00:00"/>
    <d v="2024-03-02T00:00:00"/>
    <n v="0"/>
    <x v="3"/>
    <x v="4"/>
    <x v="0"/>
    <s v="Delayed"/>
    <n v="1"/>
    <n v="624.98210064766727"/>
    <n v="3.1"/>
    <n v="3.1"/>
    <s v="Normal"/>
  </r>
  <r>
    <d v="2024-06-07T00:00:00"/>
    <d v="2024-06-07T00:00:00"/>
    <n v="0"/>
    <x v="4"/>
    <x v="1"/>
    <x v="3"/>
    <s v="On-time"/>
    <n v="0"/>
    <n v="1396.24"/>
    <n v="4.2"/>
    <n v="4.4000000000000004"/>
    <s v="Normal"/>
  </r>
  <r>
    <d v="2024-06-18T00:00:00"/>
    <d v="2024-06-19T00:00:00"/>
    <n v="1"/>
    <x v="1"/>
    <x v="1"/>
    <x v="3"/>
    <s v="On-time"/>
    <n v="0"/>
    <n v="862.93816386251433"/>
    <n v="3.4"/>
    <n v="3.4"/>
    <s v="Normal"/>
  </r>
  <r>
    <d v="2024-03-21T00:00:00"/>
    <d v="2024-03-22T00:00:00"/>
    <n v="1"/>
    <x v="1"/>
    <x v="0"/>
    <x v="1"/>
    <s v="Delayed"/>
    <n v="1"/>
    <n v="290.02689050877859"/>
    <n v="4.4000000000000004"/>
    <s v="3.5.3.5"/>
    <s v="Low"/>
  </r>
  <r>
    <d v="2024-05-10T00:00:00"/>
    <d v="2024-05-10T00:00:00"/>
    <n v="0"/>
    <x v="2"/>
    <x v="4"/>
    <x v="0"/>
    <s v="On-time"/>
    <n v="0"/>
    <n v="270.39"/>
    <n v="4.5"/>
    <n v="4.5"/>
    <s v="Low"/>
  </r>
  <r>
    <d v="2024-05-02T00:00:00"/>
    <d v="2024-05-04T00:00:00"/>
    <n v="2"/>
    <x v="0"/>
    <x v="2"/>
    <x v="2"/>
    <s v="Cancelled"/>
    <n v="0"/>
    <n v="711.83"/>
    <n v="4.2"/>
    <s v="N/A"/>
    <s v="Normal"/>
  </r>
  <r>
    <d v="2024-02-14T00:00:00"/>
    <d v="2024-02-15T00:00:00"/>
    <n v="1"/>
    <x v="0"/>
    <x v="2"/>
    <x v="1"/>
    <s v="Delayed"/>
    <n v="1"/>
    <n v="610.35"/>
    <n v="2.5"/>
    <n v="2.5"/>
    <s v="Normal"/>
  </r>
  <r>
    <d v="2024-06-21T00:00:00"/>
    <d v="2024-06-21T00:00:00"/>
    <n v="0"/>
    <x v="2"/>
    <x v="2"/>
    <x v="3"/>
    <s v="On-time"/>
    <n v="0"/>
    <n v="623.07000000000005"/>
    <n v="4"/>
    <n v="4"/>
    <s v="Normal"/>
  </r>
  <r>
    <d v="2024-03-07T00:00:00"/>
    <d v="2024-03-07T00:00:00"/>
    <n v="0"/>
    <x v="1"/>
    <x v="0"/>
    <x v="0"/>
    <s v="Delayed"/>
    <n v="1"/>
    <n v="364.56604748279818"/>
    <n v="4.9000000000000004"/>
    <n v="4.9000000000000004"/>
    <s v="Low"/>
  </r>
  <r>
    <d v="2024-03-28T00:00:00"/>
    <d v="2024-03-28T00:00:00"/>
    <n v="0"/>
    <x v="4"/>
    <x v="3"/>
    <x v="1"/>
    <s v="Delayed"/>
    <n v="1"/>
    <n v="473.69"/>
    <n v="4.3"/>
    <s v="3.5.3"/>
    <s v="Low"/>
  </r>
  <r>
    <d v="2024-04-05T00:00:00"/>
    <d v="2024-04-05T00:00:00"/>
    <n v="0"/>
    <x v="2"/>
    <x v="0"/>
    <x v="1"/>
    <s v="Delayed"/>
    <n v="1"/>
    <n v="433.86"/>
    <n v="2.8"/>
    <n v="2.8"/>
    <s v="Low"/>
  </r>
  <r>
    <d v="2024-05-27T00:00:00"/>
    <d v="2024-05-30T00:00:00"/>
    <n v="3"/>
    <x v="4"/>
    <x v="1"/>
    <x v="2"/>
    <s v="On-time"/>
    <n v="0"/>
    <n v="1245.31"/>
    <n v="3.9"/>
    <n v="3.9"/>
    <s v="Normal"/>
  </r>
  <r>
    <d v="2024-04-07T00:00:00"/>
    <d v="2024-04-07T00:00:00"/>
    <n v="0"/>
    <x v="4"/>
    <x v="4"/>
    <x v="1"/>
    <s v="On-time"/>
    <n v="0"/>
    <n v="1247.3699999999999"/>
    <n v="2.9"/>
    <n v="2.9"/>
    <s v="Normal"/>
  </r>
  <r>
    <d v="2024-05-07T00:00:00"/>
    <d v="2024-05-07T00:00:00"/>
    <n v="0"/>
    <x v="1"/>
    <x v="2"/>
    <x v="2"/>
    <s v="On-time"/>
    <n v="0"/>
    <n v="808.95193710479771"/>
    <m/>
    <n v="3.5"/>
    <s v="Normal"/>
  </r>
  <r>
    <d v="2024-05-23T00:00:00"/>
    <d v="2024-05-23T00:00:00"/>
    <n v="0"/>
    <x v="1"/>
    <x v="1"/>
    <x v="1"/>
    <s v="On-time"/>
    <n v="0"/>
    <n v="217.7669753124535"/>
    <n v="2.9"/>
    <n v="2.9"/>
    <s v="Low"/>
  </r>
  <r>
    <d v="2024-02-25T00:00:00"/>
    <d v="2024-02-25T00:00:00"/>
    <n v="0"/>
    <x v="3"/>
    <x v="3"/>
    <x v="3"/>
    <s v="On-time"/>
    <n v="0"/>
    <n v="1058.00733910547"/>
    <n v="3.3"/>
    <n v="3.2"/>
    <s v="Normal"/>
  </r>
  <r>
    <d v="2024-04-02T00:00:00"/>
    <d v="2024-04-02T00:00:00"/>
    <n v="0"/>
    <x v="1"/>
    <x v="2"/>
    <x v="2"/>
    <s v="Delayed"/>
    <n v="1"/>
    <n v="428.9347505941405"/>
    <n v="3.5"/>
    <n v="2.8"/>
    <s v="Low"/>
  </r>
  <r>
    <d v="2024-03-30T00:00:00"/>
    <d v="2024-03-30T00:00:00"/>
    <n v="0"/>
    <x v="1"/>
    <x v="4"/>
    <x v="0"/>
    <s v="On-time"/>
    <n v="0"/>
    <n v="976.09191700049712"/>
    <n v="3.2"/>
    <n v="3.2"/>
    <s v="Normal"/>
  </r>
  <r>
    <d v="2024-03-24T00:00:00"/>
    <d v="2024-03-27T00:00:00"/>
    <n v="3"/>
    <x v="1"/>
    <x v="3"/>
    <x v="1"/>
    <s v="Cancelled"/>
    <n v="0"/>
    <n v="898.78984194130715"/>
    <n v="3.5"/>
    <s v="N/A"/>
    <s v="Normal"/>
  </r>
  <r>
    <d v="2024-03-14T00:00:00"/>
    <d v="2024-03-15T00:00:00"/>
    <n v="1"/>
    <x v="4"/>
    <x v="4"/>
    <x v="2"/>
    <s v="Cancelled"/>
    <n v="0"/>
    <n v="748.36"/>
    <n v="4"/>
    <s v="N/A"/>
    <s v="Normal"/>
  </r>
  <r>
    <d v="2024-04-13T00:00:00"/>
    <d v="2024-04-13T00:00:00"/>
    <n v="0"/>
    <x v="0"/>
    <x v="1"/>
    <x v="0"/>
    <s v="On-time"/>
    <n v="0"/>
    <n v="646.71"/>
    <n v="3.3"/>
    <n v="3.3"/>
    <s v="Normal"/>
  </r>
  <r>
    <d v="2024-06-16T00:00:00"/>
    <d v="2024-06-16T00:00:00"/>
    <n v="0"/>
    <x v="3"/>
    <x v="2"/>
    <x v="1"/>
    <s v="On-time"/>
    <n v="0"/>
    <n v="744.99052730783842"/>
    <n v="3.6"/>
    <n v="3.6"/>
    <s v="Normal"/>
  </r>
  <r>
    <d v="2024-04-02T00:00:00"/>
    <d v="2024-04-05T00:00:00"/>
    <n v="3"/>
    <x v="1"/>
    <x v="2"/>
    <x v="1"/>
    <s v="Delayed"/>
    <n v="1"/>
    <n v="489.10275810356922"/>
    <n v="3"/>
    <n v="3"/>
    <s v="Low"/>
  </r>
  <r>
    <d v="2024-01-06T00:00:00"/>
    <d v="2024-01-06T00:00:00"/>
    <n v="0"/>
    <x v="4"/>
    <x v="0"/>
    <x v="3"/>
    <s v="On-time"/>
    <n v="0"/>
    <n v="473.74"/>
    <n v="3.5"/>
    <n v="3.5"/>
    <s v="Low"/>
  </r>
  <r>
    <d v="2024-01-25T00:00:00"/>
    <d v="2024-01-25T00:00:00"/>
    <n v="0"/>
    <x v="2"/>
    <x v="2"/>
    <x v="3"/>
    <s v="On-time"/>
    <n v="0"/>
    <n v="234.27"/>
    <n v="3.5"/>
    <n v="3.5"/>
    <s v="Low"/>
  </r>
  <r>
    <d v="2024-01-22T00:00:00"/>
    <d v="2024-01-22T00:00:00"/>
    <n v="0"/>
    <x v="3"/>
    <x v="2"/>
    <x v="0"/>
    <s v="Delayed"/>
    <n v="1"/>
    <n v="417.37372381474933"/>
    <n v="4.8"/>
    <n v="4.8"/>
    <s v="Low"/>
  </r>
  <r>
    <d v="2024-04-09T00:00:00"/>
    <d v="2024-04-09T00:00:00"/>
    <n v="0"/>
    <x v="4"/>
    <x v="4"/>
    <x v="2"/>
    <s v="Delayed"/>
    <n v="1"/>
    <n v="776.11"/>
    <n v="2.8"/>
    <n v="2.8"/>
    <s v="Normal"/>
  </r>
  <r>
    <d v="2024-05-14T00:00:00"/>
    <d v="2024-05-14T00:00:00"/>
    <n v="0"/>
    <x v="4"/>
    <x v="1"/>
    <x v="3"/>
    <s v="On-time"/>
    <n v="0"/>
    <n v="1062.6099999999999"/>
    <n v="4.7"/>
    <n v="4.9000000000000004"/>
    <s v="Normal"/>
  </r>
  <r>
    <d v="2024-03-24T00:00:00"/>
    <d v="2024-03-24T00:00:00"/>
    <n v="0"/>
    <x v="2"/>
    <x v="3"/>
    <x v="2"/>
    <s v="On-time"/>
    <n v="0"/>
    <n v="913.11"/>
    <n v="2.8"/>
    <n v="2.8"/>
    <s v="Normal"/>
  </r>
  <r>
    <d v="2024-06-27T00:00:00"/>
    <d v="2024-06-29T00:00:00"/>
    <n v="2"/>
    <x v="4"/>
    <x v="2"/>
    <x v="1"/>
    <s v="Delayed"/>
    <n v="1"/>
    <n v="1020.36"/>
    <n v="4.0999999999999996"/>
    <s v="3.5.1"/>
    <s v="Normal"/>
  </r>
  <r>
    <d v="2024-05-24T00:00:00"/>
    <d v="2024-05-25T00:00:00"/>
    <n v="1"/>
    <x v="1"/>
    <x v="2"/>
    <x v="2"/>
    <s v="On-time"/>
    <n v="0"/>
    <n v="915.40710466938185"/>
    <n v="3.7"/>
    <n v="3.5"/>
    <s v="Normal"/>
  </r>
  <r>
    <d v="2024-02-28T00:00:00"/>
    <d v="2024-02-28T00:00:00"/>
    <n v="0"/>
    <x v="0"/>
    <x v="3"/>
    <x v="2"/>
    <s v="On-time"/>
    <n v="0"/>
    <n v="675.52"/>
    <n v="3.1"/>
    <n v="2.8"/>
    <s v="Normal"/>
  </r>
  <r>
    <d v="2024-03-18T00:00:00"/>
    <d v="2024-03-18T00:00:00"/>
    <n v="0"/>
    <x v="0"/>
    <x v="2"/>
    <x v="0"/>
    <s v="On-time"/>
    <n v="0"/>
    <n v="647.04999999999995"/>
    <n v="3.7"/>
    <n v="3.7"/>
    <s v="Normal"/>
  </r>
  <r>
    <d v="2024-01-03T00:00:00"/>
    <d v="2024-01-06T00:00:00"/>
    <n v="3"/>
    <x v="2"/>
    <x v="3"/>
    <x v="2"/>
    <s v="On-time"/>
    <n v="0"/>
    <n v="211.87"/>
    <n v="3.6"/>
    <n v="3.6"/>
    <s v="Low"/>
  </r>
  <r>
    <d v="2024-03-15T00:00:00"/>
    <d v="2024-03-17T00:00:00"/>
    <n v="2"/>
    <x v="4"/>
    <x v="1"/>
    <x v="2"/>
    <s v="Delayed"/>
    <n v="1"/>
    <n v="445.14"/>
    <n v="4.7"/>
    <n v="4.5"/>
    <s v="Low"/>
  </r>
  <r>
    <d v="2024-04-21T00:00:00"/>
    <d v="2024-04-22T00:00:00"/>
    <n v="1"/>
    <x v="4"/>
    <x v="4"/>
    <x v="1"/>
    <s v="On-time"/>
    <n v="0"/>
    <n v="1276.95"/>
    <n v="3.1"/>
    <n v="3.1"/>
    <s v="Normal"/>
  </r>
  <r>
    <d v="2024-01-21T00:00:00"/>
    <d v="2024-01-22T00:00:00"/>
    <n v="1"/>
    <x v="4"/>
    <x v="2"/>
    <x v="2"/>
    <s v="On-time"/>
    <n v="0"/>
    <n v="570.08000000000004"/>
    <n v="4.4000000000000004"/>
    <n v="4.0999999999999996"/>
    <s v="Normal"/>
  </r>
  <r>
    <d v="2024-03-09T00:00:00"/>
    <d v="2024-03-10T00:00:00"/>
    <n v="1"/>
    <x v="4"/>
    <x v="1"/>
    <x v="0"/>
    <s v="Cancelled"/>
    <n v="0"/>
    <n v="377.61"/>
    <n v="2.8"/>
    <s v="N/A"/>
    <s v="Low"/>
  </r>
  <r>
    <d v="2024-04-26T00:00:00"/>
    <d v="2024-04-28T00:00:00"/>
    <n v="2"/>
    <x v="2"/>
    <x v="0"/>
    <x v="1"/>
    <s v="On-time"/>
    <n v="0"/>
    <n v="444.13"/>
    <n v="2.5"/>
    <n v="2.5"/>
    <s v="Low"/>
  </r>
  <r>
    <d v="2024-01-13T00:00:00"/>
    <d v="2024-01-15T00:00:00"/>
    <n v="2"/>
    <x v="0"/>
    <x v="4"/>
    <x v="3"/>
    <s v="On-time"/>
    <n v="0"/>
    <n v="566.75"/>
    <n v="2.8"/>
    <n v="2.5"/>
    <s v="Normal"/>
  </r>
  <r>
    <d v="2024-04-22T00:00:00"/>
    <d v="2024-04-25T00:00:00"/>
    <n v="3"/>
    <x v="0"/>
    <x v="4"/>
    <x v="3"/>
    <s v="On-time"/>
    <n v="0"/>
    <n v="395.89"/>
    <n v="3.7"/>
    <n v="3.7"/>
    <s v="Low"/>
  </r>
  <r>
    <d v="2024-03-28T00:00:00"/>
    <d v="2024-03-29T00:00:00"/>
    <n v="1"/>
    <x v="3"/>
    <x v="3"/>
    <x v="2"/>
    <s v="On-time"/>
    <n v="0"/>
    <n v="1082.2462911538839"/>
    <n v="4.5"/>
    <n v="4"/>
    <s v="Normal"/>
  </r>
  <r>
    <d v="2024-03-25T00:00:00"/>
    <d v="2024-03-25T00:00:00"/>
    <n v="0"/>
    <x v="4"/>
    <x v="1"/>
    <x v="2"/>
    <s v="Delayed"/>
    <n v="1"/>
    <n v="1208.3499999999999"/>
    <n v="2.7"/>
    <n v="2.7"/>
    <s v="Normal"/>
  </r>
  <r>
    <d v="2024-04-30T00:00:00"/>
    <d v="2024-04-30T00:00:00"/>
    <n v="0"/>
    <x v="4"/>
    <x v="0"/>
    <x v="1"/>
    <s v="Delayed"/>
    <n v="1"/>
    <n v="1276.73"/>
    <n v="2.8"/>
    <n v="2.8"/>
    <s v="Normal"/>
  </r>
  <r>
    <d v="2024-03-04T00:00:00"/>
    <d v="2024-03-05T00:00:00"/>
    <n v="1"/>
    <x v="2"/>
    <x v="4"/>
    <x v="3"/>
    <s v="Delayed"/>
    <n v="1"/>
    <n v="458.93"/>
    <n v="4.3"/>
    <n v="4"/>
    <s v="Low"/>
  </r>
  <r>
    <d v="2024-01-25T00:00:00"/>
    <d v="2024-01-27T00:00:00"/>
    <n v="2"/>
    <x v="4"/>
    <x v="3"/>
    <x v="1"/>
    <s v="On-time"/>
    <n v="0"/>
    <n v="1085.8800000000001"/>
    <n v="3.3"/>
    <n v="3.3"/>
    <s v="Normal"/>
  </r>
  <r>
    <d v="2024-03-23T00:00:00"/>
    <d v="2024-03-23T00:00:00"/>
    <n v="0"/>
    <x v="0"/>
    <x v="2"/>
    <x v="3"/>
    <s v="Delayed"/>
    <n v="1"/>
    <n v="529.30999999999995"/>
    <n v="4.0999999999999996"/>
    <n v="4.0999999999999996"/>
    <s v="Normal"/>
  </r>
  <r>
    <d v="2024-02-20T00:00:00"/>
    <d v="2024-02-20T00:00:00"/>
    <n v="0"/>
    <x v="0"/>
    <x v="4"/>
    <x v="3"/>
    <s v="Delayed"/>
    <n v="1"/>
    <n v="506.76"/>
    <n v="3.6"/>
    <n v="3.6"/>
    <s v="Normal"/>
  </r>
  <r>
    <d v="2024-01-04T00:00:00"/>
    <d v="2024-01-04T00:00:00"/>
    <n v="0"/>
    <x v="3"/>
    <x v="2"/>
    <x v="3"/>
    <s v="On-time"/>
    <n v="0"/>
    <n v="963.28938744130846"/>
    <n v="3.1"/>
    <n v="3"/>
    <s v="Normal"/>
  </r>
  <r>
    <d v="2024-01-11T00:00:00"/>
    <d v="2024-01-13T00:00:00"/>
    <n v="2"/>
    <x v="2"/>
    <x v="2"/>
    <x v="0"/>
    <s v="On-time"/>
    <n v="0"/>
    <n v="682.82"/>
    <n v="2.7"/>
    <n v="2.7"/>
    <s v="Normal"/>
  </r>
  <r>
    <d v="2024-02-10T00:00:00"/>
    <d v="2024-02-11T00:00:00"/>
    <n v="1"/>
    <x v="0"/>
    <x v="2"/>
    <x v="2"/>
    <s v="Cancelled"/>
    <n v="0"/>
    <n v="1410.1"/>
    <n v="5"/>
    <s v="N/A"/>
    <s v="Normal"/>
  </r>
  <r>
    <d v="2024-06-09T00:00:00"/>
    <d v="2024-06-09T00:00:00"/>
    <n v="0"/>
    <x v="0"/>
    <x v="0"/>
    <x v="0"/>
    <s v="Delayed"/>
    <n v="1"/>
    <n v="1111.73"/>
    <n v="4.5"/>
    <n v="4.5"/>
    <s v="Normal"/>
  </r>
  <r>
    <d v="2024-02-02T00:00:00"/>
    <d v="2024-02-03T00:00:00"/>
    <n v="1"/>
    <x v="4"/>
    <x v="0"/>
    <x v="2"/>
    <s v="On-time"/>
    <n v="0"/>
    <n v="1247.18"/>
    <n v="3.6"/>
    <n v="3.6"/>
    <s v="Normal"/>
  </r>
  <r>
    <d v="2024-02-19T00:00:00"/>
    <d v="2024-02-19T00:00:00"/>
    <n v="0"/>
    <x v="2"/>
    <x v="0"/>
    <x v="0"/>
    <s v="On-time"/>
    <n v="0"/>
    <n v="525.91"/>
    <n v="2.6"/>
    <n v="2.6"/>
    <s v="Normal"/>
  </r>
  <r>
    <d v="2024-06-29T00:00:00"/>
    <d v="2024-06-30T00:00:00"/>
    <n v="1"/>
    <x v="1"/>
    <x v="0"/>
    <x v="1"/>
    <s v="Delayed"/>
    <n v="1"/>
    <n v="295.9767716610159"/>
    <n v="3"/>
    <n v="3"/>
    <s v="Low"/>
  </r>
  <r>
    <d v="2024-03-30T00:00:00"/>
    <d v="2024-03-30T00:00:00"/>
    <n v="0"/>
    <x v="2"/>
    <x v="0"/>
    <x v="0"/>
    <s v="Delayed"/>
    <n v="1"/>
    <n v="289.54000000000002"/>
    <m/>
    <n v="4"/>
    <s v="Low"/>
  </r>
  <r>
    <d v="2024-03-16T00:00:00"/>
    <d v="2024-03-16T00:00:00"/>
    <n v="0"/>
    <x v="3"/>
    <x v="2"/>
    <x v="2"/>
    <s v="On-time"/>
    <n v="0"/>
    <n v="1065.4084429289289"/>
    <n v="4.4000000000000004"/>
    <n v="4.0999999999999996"/>
    <s v="Normal"/>
  </r>
  <r>
    <d v="2024-05-09T00:00:00"/>
    <d v="2024-05-10T00:00:00"/>
    <n v="1"/>
    <x v="4"/>
    <x v="1"/>
    <x v="2"/>
    <s v="Cancelled"/>
    <n v="0"/>
    <n v="1208.82"/>
    <n v="3.1"/>
    <s v="N/A"/>
    <s v="Normal"/>
  </r>
  <r>
    <d v="2024-01-17T00:00:00"/>
    <d v="2024-01-20T00:00:00"/>
    <n v="3"/>
    <x v="1"/>
    <x v="3"/>
    <x v="0"/>
    <s v="On-time"/>
    <n v="0"/>
    <n v="583.91656577452204"/>
    <n v="3.7"/>
    <n v="3.7"/>
    <s v="Normal"/>
  </r>
  <r>
    <d v="2024-05-21T00:00:00"/>
    <d v="2024-05-21T00:00:00"/>
    <n v="0"/>
    <x v="1"/>
    <x v="0"/>
    <x v="2"/>
    <s v="On-time"/>
    <n v="0"/>
    <n v="485.4983757574476"/>
    <n v="3.3"/>
    <n v="3.3"/>
    <s v="Low"/>
  </r>
  <r>
    <d v="2024-01-25T00:00:00"/>
    <d v="2024-01-27T00:00:00"/>
    <n v="2"/>
    <x v="0"/>
    <x v="1"/>
    <x v="0"/>
    <s v="Cancelled"/>
    <n v="0"/>
    <n v="432.23"/>
    <n v="2.6"/>
    <s v="N/A"/>
    <s v="Low"/>
  </r>
  <r>
    <d v="2024-01-28T00:00:00"/>
    <d v="2024-01-29T00:00:00"/>
    <n v="1"/>
    <x v="4"/>
    <x v="1"/>
    <x v="3"/>
    <s v="Delayed"/>
    <n v="1"/>
    <n v="942.32"/>
    <n v="4.5999999999999996"/>
    <n v="4.5999999999999996"/>
    <s v="Normal"/>
  </r>
  <r>
    <d v="2024-06-17T00:00:00"/>
    <d v="2024-06-18T00:00:00"/>
    <n v="1"/>
    <x v="1"/>
    <x v="2"/>
    <x v="2"/>
    <s v="Cancelled"/>
    <n v="0"/>
    <n v="174.79266667836541"/>
    <n v="3.1"/>
    <s v="N/A"/>
    <s v="Low"/>
  </r>
  <r>
    <d v="2024-01-19T00:00:00"/>
    <d v="2024-01-19T00:00:00"/>
    <n v="0"/>
    <x v="4"/>
    <x v="3"/>
    <x v="3"/>
    <s v="On-time"/>
    <n v="0"/>
    <n v="808.48"/>
    <n v="4.0999999999999996"/>
    <n v="3.5"/>
    <s v="Normal"/>
  </r>
  <r>
    <d v="2024-04-02T00:00:00"/>
    <d v="2024-04-04T00:00:00"/>
    <n v="2"/>
    <x v="2"/>
    <x v="0"/>
    <x v="3"/>
    <s v="Delayed"/>
    <n v="1"/>
    <n v="1270.74"/>
    <n v="3.2"/>
    <n v="3.2"/>
    <s v="Normal"/>
  </r>
  <r>
    <d v="2024-01-11T00:00:00"/>
    <d v="2024-01-14T00:00:00"/>
    <n v="3"/>
    <x v="0"/>
    <x v="0"/>
    <x v="3"/>
    <s v="Delayed"/>
    <n v="1"/>
    <n v="1427.98"/>
    <n v="4.9000000000000004"/>
    <n v="4.5999999999999996"/>
    <s v="Normal"/>
  </r>
  <r>
    <d v="2024-01-25T00:00:00"/>
    <d v="2024-01-25T00:00:00"/>
    <n v="0"/>
    <x v="4"/>
    <x v="2"/>
    <x v="1"/>
    <s v="Cancelled"/>
    <n v="0"/>
    <n v="446.3"/>
    <n v="3.8"/>
    <s v="N/A"/>
    <s v="Low"/>
  </r>
  <r>
    <d v="2024-03-04T00:00:00"/>
    <d v="2024-03-06T00:00:00"/>
    <n v="2"/>
    <x v="4"/>
    <x v="2"/>
    <x v="1"/>
    <s v="On-time"/>
    <n v="0"/>
    <n v="1169.94"/>
    <n v="4.4000000000000004"/>
    <s v="3.5.3.5"/>
    <s v="Normal"/>
  </r>
  <r>
    <d v="2024-05-27T00:00:00"/>
    <d v="2024-05-27T00:00:00"/>
    <n v="0"/>
    <x v="2"/>
    <x v="3"/>
    <x v="3"/>
    <s v="On-time"/>
    <n v="0"/>
    <n v="416.85"/>
    <n v="3"/>
    <n v="3"/>
    <s v="Low"/>
  </r>
  <r>
    <d v="2024-04-12T00:00:00"/>
    <d v="2024-04-14T00:00:00"/>
    <n v="2"/>
    <x v="3"/>
    <x v="4"/>
    <x v="1"/>
    <s v="On-time"/>
    <n v="0"/>
    <n v="1905.656164438157"/>
    <n v="4.8"/>
    <s v="3.5.8"/>
    <s v="High"/>
  </r>
  <r>
    <d v="2024-05-20T00:00:00"/>
    <d v="2024-05-20T00:00:00"/>
    <n v="0"/>
    <x v="3"/>
    <x v="3"/>
    <x v="1"/>
    <s v="Delayed"/>
    <n v="1"/>
    <n v="1717.4874810723211"/>
    <n v="3.3"/>
    <n v="3.3"/>
    <s v="High"/>
  </r>
  <r>
    <d v="2024-03-02T00:00:00"/>
    <d v="2024-03-04T00:00:00"/>
    <n v="2"/>
    <x v="1"/>
    <x v="4"/>
    <x v="1"/>
    <s v="On-time"/>
    <n v="0"/>
    <n v="792.04976915451118"/>
    <n v="4.8"/>
    <s v="3.5.8"/>
    <s v="Normal"/>
  </r>
  <r>
    <d v="2024-03-06T00:00:00"/>
    <d v="2024-03-06T00:00:00"/>
    <n v="0"/>
    <x v="2"/>
    <x v="3"/>
    <x v="1"/>
    <s v="On-time"/>
    <n v="0"/>
    <n v="200.25"/>
    <n v="2.6"/>
    <n v="2.6"/>
    <s v="Low"/>
  </r>
  <r>
    <d v="2024-03-13T00:00:00"/>
    <d v="2024-03-15T00:00:00"/>
    <n v="2"/>
    <x v="0"/>
    <x v="2"/>
    <x v="0"/>
    <s v="On-time"/>
    <n v="0"/>
    <n v="1491.44"/>
    <n v="3.3"/>
    <n v="3.3"/>
    <s v="Normal"/>
  </r>
  <r>
    <d v="2024-03-17T00:00:00"/>
    <d v="2024-03-17T00:00:00"/>
    <n v="0"/>
    <x v="4"/>
    <x v="0"/>
    <x v="3"/>
    <s v="Cancelled"/>
    <n v="0"/>
    <n v="1202.98"/>
    <n v="4.9000000000000004"/>
    <s v="N/A"/>
    <s v="Normal"/>
  </r>
  <r>
    <d v="2024-03-11T00:00:00"/>
    <d v="2024-03-13T00:00:00"/>
    <n v="2"/>
    <x v="1"/>
    <x v="2"/>
    <x v="0"/>
    <s v="On-time"/>
    <n v="0"/>
    <n v="213.72529657875111"/>
    <n v="3.7"/>
    <n v="3.7"/>
    <s v="Low"/>
  </r>
  <r>
    <d v="2024-02-09T00:00:00"/>
    <d v="2024-02-09T00:00:00"/>
    <n v="0"/>
    <x v="3"/>
    <x v="0"/>
    <x v="0"/>
    <s v="On-time"/>
    <n v="0"/>
    <n v="677.94919886692276"/>
    <n v="4.5"/>
    <n v="4.5"/>
    <s v="Normal"/>
  </r>
  <r>
    <d v="2024-01-24T00:00:00"/>
    <d v="2024-01-26T00:00:00"/>
    <n v="2"/>
    <x v="2"/>
    <x v="2"/>
    <x v="0"/>
    <s v="On-time"/>
    <n v="0"/>
    <n v="1154.55"/>
    <n v="4.3"/>
    <n v="4.3"/>
    <s v="Normal"/>
  </r>
  <r>
    <d v="2024-05-03T00:00:00"/>
    <d v="2024-05-03T00:00:00"/>
    <n v="0"/>
    <x v="2"/>
    <x v="2"/>
    <x v="3"/>
    <s v="Cancelled"/>
    <n v="0"/>
    <n v="973.8"/>
    <n v="3.3"/>
    <s v="N/A"/>
    <s v="Normal"/>
  </r>
  <r>
    <d v="2024-05-27T00:00:00"/>
    <d v="2024-05-28T00:00:00"/>
    <n v="1"/>
    <x v="0"/>
    <x v="1"/>
    <x v="2"/>
    <s v="Delayed"/>
    <n v="1"/>
    <n v="652.30999999999995"/>
    <n v="4.5"/>
    <n v="4"/>
    <s v="Normal"/>
  </r>
  <r>
    <d v="2024-04-16T00:00:00"/>
    <d v="2024-04-16T00:00:00"/>
    <n v="0"/>
    <x v="0"/>
    <x v="4"/>
    <x v="3"/>
    <s v="On-time"/>
    <n v="0"/>
    <n v="1024.05"/>
    <n v="4.0999999999999996"/>
    <n v="3.5"/>
    <s v="Normal"/>
  </r>
  <r>
    <d v="2024-01-14T00:00:00"/>
    <d v="2024-01-14T00:00:00"/>
    <n v="0"/>
    <x v="1"/>
    <x v="1"/>
    <x v="2"/>
    <s v="Delayed"/>
    <n v="1"/>
    <n v="597.57876503500449"/>
    <n v="2.9"/>
    <n v="2.8"/>
    <s v="Normal"/>
  </r>
  <r>
    <d v="2024-05-08T00:00:00"/>
    <d v="2024-05-11T00:00:00"/>
    <n v="3"/>
    <x v="4"/>
    <x v="4"/>
    <x v="3"/>
    <s v="On-time"/>
    <n v="0"/>
    <n v="1075.73"/>
    <n v="5"/>
    <n v="5"/>
    <s v="Normal"/>
  </r>
  <r>
    <d v="2024-04-24T00:00:00"/>
    <d v="2024-04-24T00:00:00"/>
    <n v="0"/>
    <x v="1"/>
    <x v="2"/>
    <x v="3"/>
    <s v="Delayed"/>
    <n v="1"/>
    <n v="323.80472359798318"/>
    <n v="3.2"/>
    <n v="3.2"/>
    <s v="Low"/>
  </r>
  <r>
    <d v="2024-04-10T00:00:00"/>
    <d v="2024-04-10T00:00:00"/>
    <n v="0"/>
    <x v="4"/>
    <x v="0"/>
    <x v="3"/>
    <s v="On-time"/>
    <n v="0"/>
    <n v="818.61"/>
    <n v="4.4000000000000004"/>
    <n v="4.4000000000000004"/>
    <s v="Normal"/>
  </r>
  <r>
    <d v="2024-05-20T00:00:00"/>
    <d v="2024-05-21T00:00:00"/>
    <n v="1"/>
    <x v="3"/>
    <x v="1"/>
    <x v="1"/>
    <s v="Delayed"/>
    <n v="1"/>
    <n v="1149.0854036433391"/>
    <m/>
    <n v="3.8"/>
    <s v="Normal"/>
  </r>
  <r>
    <d v="2024-02-03T00:00:00"/>
    <d v="2024-02-03T00:00:00"/>
    <n v="0"/>
    <x v="4"/>
    <x v="3"/>
    <x v="0"/>
    <s v="Delayed"/>
    <n v="1"/>
    <n v="834.22"/>
    <n v="4.0999999999999996"/>
    <n v="4.0999999999999996"/>
    <s v="Normal"/>
  </r>
  <r>
    <d v="2024-02-20T00:00:00"/>
    <d v="2024-02-22T00:00:00"/>
    <n v="2"/>
    <x v="1"/>
    <x v="2"/>
    <x v="0"/>
    <s v="On-time"/>
    <n v="0"/>
    <n v="341.23032207279851"/>
    <n v="3.2"/>
    <n v="3.2"/>
    <s v="Low"/>
  </r>
  <r>
    <d v="2024-04-20T00:00:00"/>
    <d v="2024-04-20T00:00:00"/>
    <n v="0"/>
    <x v="1"/>
    <x v="1"/>
    <x v="3"/>
    <s v="On-time"/>
    <n v="0"/>
    <n v="711.11680893783114"/>
    <n v="3.6"/>
    <n v="3.6"/>
    <s v="Normal"/>
  </r>
  <r>
    <d v="2024-03-30T00:00:00"/>
    <d v="2024-03-30T00:00:00"/>
    <n v="0"/>
    <x v="3"/>
    <x v="0"/>
    <x v="3"/>
    <s v="On-time"/>
    <n v="0"/>
    <n v="1618.522994427487"/>
    <n v="2.9"/>
    <n v="2.9"/>
    <s v="High"/>
  </r>
  <r>
    <d v="2024-03-30T00:00:00"/>
    <d v="2024-04-01T00:00:00"/>
    <n v="2"/>
    <x v="2"/>
    <x v="2"/>
    <x v="0"/>
    <s v="Delayed"/>
    <n v="1"/>
    <n v="772.6"/>
    <n v="4.8"/>
    <n v="4.8"/>
    <s v="Normal"/>
  </r>
  <r>
    <d v="2024-02-29T00:00:00"/>
    <d v="2024-02-29T00:00:00"/>
    <n v="0"/>
    <x v="3"/>
    <x v="4"/>
    <x v="3"/>
    <s v="On-time"/>
    <n v="0"/>
    <n v="466.55264320997549"/>
    <n v="2.6"/>
    <n v="2.6"/>
    <s v="Low"/>
  </r>
  <r>
    <d v="2024-06-07T00:00:00"/>
    <d v="2024-06-07T00:00:00"/>
    <n v="0"/>
    <x v="3"/>
    <x v="1"/>
    <x v="2"/>
    <s v="Delayed"/>
    <n v="1"/>
    <n v="1485.5188226201119"/>
    <n v="2.8"/>
    <n v="2.8"/>
    <s v="Normal"/>
  </r>
  <r>
    <d v="2024-04-25T00:00:00"/>
    <d v="2024-04-26T00:00:00"/>
    <n v="1"/>
    <x v="0"/>
    <x v="0"/>
    <x v="0"/>
    <s v="On-time"/>
    <n v="0"/>
    <n v="1162.02"/>
    <n v="3"/>
    <n v="3"/>
    <s v="Normal"/>
  </r>
  <r>
    <d v="2024-05-19T00:00:00"/>
    <d v="2024-05-21T00:00:00"/>
    <n v="2"/>
    <x v="3"/>
    <x v="2"/>
    <x v="1"/>
    <s v="Delayed"/>
    <n v="1"/>
    <n v="1361.5200011844511"/>
    <n v="5"/>
    <n v="5"/>
    <s v="Normal"/>
  </r>
  <r>
    <d v="2024-06-26T00:00:00"/>
    <d v="2024-06-29T00:00:00"/>
    <n v="3"/>
    <x v="0"/>
    <x v="3"/>
    <x v="3"/>
    <s v="Delayed"/>
    <n v="1"/>
    <n v="532.09"/>
    <n v="2.7"/>
    <n v="2.5"/>
    <s v="Normal"/>
  </r>
  <r>
    <d v="2024-02-21T00:00:00"/>
    <d v="2024-02-21T00:00:00"/>
    <n v="0"/>
    <x v="1"/>
    <x v="0"/>
    <x v="3"/>
    <s v="On-time"/>
    <n v="0"/>
    <n v="533.00466513555614"/>
    <n v="4.9000000000000004"/>
    <n v="4.9000000000000004"/>
    <s v="Normal"/>
  </r>
  <r>
    <d v="2024-01-18T00:00:00"/>
    <d v="2024-01-19T00:00:00"/>
    <n v="1"/>
    <x v="3"/>
    <x v="0"/>
    <x v="3"/>
    <s v="On-time"/>
    <n v="0"/>
    <n v="303.05430592233739"/>
    <n v="4.7"/>
    <n v="4.9000000000000004"/>
    <s v="Low"/>
  </r>
  <r>
    <d v="2024-06-15T00:00:00"/>
    <d v="2024-06-16T00:00:00"/>
    <n v="1"/>
    <x v="4"/>
    <x v="3"/>
    <x v="3"/>
    <s v="Delayed"/>
    <n v="1"/>
    <n v="1375.03"/>
    <n v="3.7"/>
    <n v="3.7"/>
    <s v="Normal"/>
  </r>
  <r>
    <d v="2024-06-01T00:00:00"/>
    <d v="2024-06-03T00:00:00"/>
    <n v="2"/>
    <x v="0"/>
    <x v="4"/>
    <x v="0"/>
    <s v="On-time"/>
    <n v="0"/>
    <n v="850.85"/>
    <n v="3.6"/>
    <n v="3.6"/>
    <s v="Normal"/>
  </r>
  <r>
    <d v="2024-01-06T00:00:00"/>
    <d v="2024-01-06T00:00:00"/>
    <n v="0"/>
    <x v="4"/>
    <x v="2"/>
    <x v="2"/>
    <s v="On-time"/>
    <n v="0"/>
    <n v="633.64"/>
    <n v="3.5"/>
    <n v="2.8"/>
    <s v="Normal"/>
  </r>
  <r>
    <d v="2024-02-10T00:00:00"/>
    <d v="2024-02-10T00:00:00"/>
    <n v="0"/>
    <x v="3"/>
    <x v="0"/>
    <x v="2"/>
    <s v="On-time"/>
    <n v="0"/>
    <n v="1365.362104262203"/>
    <n v="3.1"/>
    <n v="2.8"/>
    <s v="Normal"/>
  </r>
  <r>
    <d v="2024-05-08T00:00:00"/>
    <d v="2024-05-08T00:00:00"/>
    <n v="0"/>
    <x v="0"/>
    <x v="0"/>
    <x v="1"/>
    <s v="Delayed"/>
    <n v="1"/>
    <n v="1357.52"/>
    <n v="4.5"/>
    <s v="3.5.5"/>
    <s v="Normal"/>
  </r>
  <r>
    <d v="2024-01-08T00:00:00"/>
    <d v="2024-01-10T00:00:00"/>
    <n v="2"/>
    <x v="3"/>
    <x v="4"/>
    <x v="0"/>
    <s v="Delayed"/>
    <n v="1"/>
    <n v="868.61187896743957"/>
    <n v="3.5"/>
    <n v="3.5"/>
    <s v="Normal"/>
  </r>
  <r>
    <d v="2024-02-05T00:00:00"/>
    <d v="2024-02-05T00:00:00"/>
    <n v="0"/>
    <x v="2"/>
    <x v="2"/>
    <x v="0"/>
    <s v="Delayed"/>
    <n v="1"/>
    <n v="742.53"/>
    <n v="3.9"/>
    <n v="3.9"/>
    <s v="Normal"/>
  </r>
  <r>
    <d v="2024-04-19T00:00:00"/>
    <d v="2024-04-19T00:00:00"/>
    <n v="0"/>
    <x v="1"/>
    <x v="0"/>
    <x v="1"/>
    <s v="On-time"/>
    <n v="0"/>
    <n v="599.55985018480294"/>
    <n v="3"/>
    <n v="3"/>
    <s v="Normal"/>
  </r>
  <r>
    <d v="2024-02-05T00:00:00"/>
    <d v="2024-02-07T00:00:00"/>
    <n v="2"/>
    <x v="1"/>
    <x v="4"/>
    <x v="0"/>
    <s v="On-time"/>
    <n v="0"/>
    <n v="398.66854001126751"/>
    <n v="4.3"/>
    <n v="4.3"/>
    <s v="Low"/>
  </r>
  <r>
    <d v="2024-05-14T00:00:00"/>
    <d v="2024-05-14T00:00:00"/>
    <n v="0"/>
    <x v="2"/>
    <x v="4"/>
    <x v="0"/>
    <s v="On-time"/>
    <n v="0"/>
    <n v="612.75"/>
    <n v="3.9"/>
    <n v="3.9"/>
    <s v="Normal"/>
  </r>
  <r>
    <d v="2024-01-31T00:00:00"/>
    <d v="2024-01-31T00:00:00"/>
    <n v="0"/>
    <x v="3"/>
    <x v="4"/>
    <x v="3"/>
    <s v="On-time"/>
    <n v="0"/>
    <n v="1611.0814474137351"/>
    <n v="4.7"/>
    <n v="4.9000000000000004"/>
    <s v="High"/>
  </r>
  <r>
    <d v="2024-04-15T00:00:00"/>
    <d v="2024-04-16T00:00:00"/>
    <n v="1"/>
    <x v="3"/>
    <x v="3"/>
    <x v="2"/>
    <s v="On-time"/>
    <n v="0"/>
    <n v="535.92619562440393"/>
    <m/>
    <n v="3.5"/>
    <s v="Normal"/>
  </r>
  <r>
    <d v="2024-02-03T00:00:00"/>
    <d v="2024-02-03T00:00:00"/>
    <n v="0"/>
    <x v="0"/>
    <x v="2"/>
    <x v="2"/>
    <s v="On-time"/>
    <n v="0"/>
    <n v="987.29"/>
    <n v="4"/>
    <n v="4"/>
    <s v="Normal"/>
  </r>
  <r>
    <d v="2024-06-01T00:00:00"/>
    <d v="2024-06-01T00:00:00"/>
    <n v="0"/>
    <x v="4"/>
    <x v="1"/>
    <x v="2"/>
    <s v="Delayed"/>
    <n v="1"/>
    <n v="303.32"/>
    <n v="4.4000000000000004"/>
    <n v="4.0999999999999996"/>
    <s v="Low"/>
  </r>
  <r>
    <d v="2024-02-04T00:00:00"/>
    <d v="2024-02-06T00:00:00"/>
    <n v="2"/>
    <x v="1"/>
    <x v="3"/>
    <x v="2"/>
    <s v="On-time"/>
    <n v="0"/>
    <n v="290.98099171804608"/>
    <m/>
    <n v="3.5"/>
    <s v="Low"/>
  </r>
  <r>
    <d v="2024-05-01T00:00:00"/>
    <d v="2024-05-01T00:00:00"/>
    <n v="0"/>
    <x v="4"/>
    <x v="4"/>
    <x v="0"/>
    <s v="On-time"/>
    <n v="0"/>
    <n v="241.9"/>
    <n v="4.4000000000000004"/>
    <n v="4.4000000000000004"/>
    <s v="Low"/>
  </r>
  <r>
    <d v="2024-01-04T00:00:00"/>
    <d v="2024-01-04T00:00:00"/>
    <n v="0"/>
    <x v="2"/>
    <x v="4"/>
    <x v="0"/>
    <s v="Delayed"/>
    <n v="1"/>
    <n v="1185.1099999999999"/>
    <n v="2.7"/>
    <n v="2.7"/>
    <s v="Normal"/>
  </r>
  <r>
    <d v="2024-04-22T00:00:00"/>
    <d v="2024-04-22T00:00:00"/>
    <n v="0"/>
    <x v="1"/>
    <x v="3"/>
    <x v="2"/>
    <s v="On-time"/>
    <n v="0"/>
    <n v="879.10487879732386"/>
    <n v="4.7"/>
    <n v="4.5"/>
    <s v="Normal"/>
  </r>
  <r>
    <d v="2024-04-19T00:00:00"/>
    <d v="2024-04-20T00:00:00"/>
    <n v="1"/>
    <x v="0"/>
    <x v="2"/>
    <x v="1"/>
    <s v="On-time"/>
    <n v="0"/>
    <n v="1136.26"/>
    <n v="3.5"/>
    <n v="3.5"/>
    <s v="Normal"/>
  </r>
  <r>
    <d v="2024-05-26T00:00:00"/>
    <d v="2024-05-28T00:00:00"/>
    <n v="2"/>
    <x v="1"/>
    <x v="2"/>
    <x v="3"/>
    <s v="On-time"/>
    <n v="0"/>
    <n v="580.96812800977193"/>
    <n v="3.6"/>
    <n v="3.6"/>
    <s v="Normal"/>
  </r>
  <r>
    <d v="2024-01-11T00:00:00"/>
    <d v="2024-01-11T00:00:00"/>
    <n v="0"/>
    <x v="1"/>
    <x v="2"/>
    <x v="1"/>
    <s v="Cancelled"/>
    <n v="0"/>
    <n v="979.92819894609329"/>
    <n v="2.6"/>
    <s v="N/A"/>
    <s v="Normal"/>
  </r>
  <r>
    <d v="2024-04-09T00:00:00"/>
    <d v="2024-04-11T00:00:00"/>
    <n v="2"/>
    <x v="0"/>
    <x v="4"/>
    <x v="2"/>
    <s v="On-time"/>
    <n v="0"/>
    <n v="771.42"/>
    <n v="4.7"/>
    <n v="4.5"/>
    <s v="Normal"/>
  </r>
  <r>
    <d v="2024-03-14T00:00:00"/>
    <d v="2024-03-15T00:00:00"/>
    <n v="1"/>
    <x v="4"/>
    <x v="3"/>
    <x v="2"/>
    <s v="On-time"/>
    <n v="0"/>
    <n v="997.07"/>
    <n v="2.6"/>
    <n v="2.6"/>
    <s v="Normal"/>
  </r>
  <r>
    <d v="2024-05-12T00:00:00"/>
    <d v="2024-05-12T00:00:00"/>
    <n v="0"/>
    <x v="2"/>
    <x v="3"/>
    <x v="3"/>
    <s v="On-time"/>
    <n v="0"/>
    <n v="1139.44"/>
    <n v="2.8"/>
    <n v="2.5"/>
    <s v="Normal"/>
  </r>
  <r>
    <d v="2024-05-29T00:00:00"/>
    <d v="2024-06-01T00:00:00"/>
    <n v="3"/>
    <x v="1"/>
    <x v="4"/>
    <x v="1"/>
    <s v="Cancelled"/>
    <n v="0"/>
    <n v="488.73171874440948"/>
    <n v="3.6"/>
    <s v="N/A"/>
    <s v="Low"/>
  </r>
  <r>
    <d v="2024-02-15T00:00:00"/>
    <d v="2024-02-16T00:00:00"/>
    <n v="1"/>
    <x v="1"/>
    <x v="4"/>
    <x v="1"/>
    <s v="Delayed"/>
    <n v="1"/>
    <n v="210.18717126105099"/>
    <n v="3.3"/>
    <n v="3.3"/>
    <s v="Low"/>
  </r>
  <r>
    <d v="2024-06-15T00:00:00"/>
    <d v="2024-06-18T00:00:00"/>
    <n v="3"/>
    <x v="4"/>
    <x v="1"/>
    <x v="3"/>
    <s v="On-time"/>
    <n v="0"/>
    <n v="348.41"/>
    <n v="3.6"/>
    <n v="3.6"/>
    <s v="Low"/>
  </r>
  <r>
    <d v="2024-04-02T00:00:00"/>
    <d v="2024-04-02T00:00:00"/>
    <n v="0"/>
    <x v="1"/>
    <x v="3"/>
    <x v="0"/>
    <s v="On-time"/>
    <n v="0"/>
    <n v="458.68415635532688"/>
    <n v="3.5"/>
    <n v="3.5"/>
    <s v="Low"/>
  </r>
  <r>
    <d v="2024-02-13T00:00:00"/>
    <d v="2024-02-13T00:00:00"/>
    <n v="0"/>
    <x v="1"/>
    <x v="4"/>
    <x v="0"/>
    <s v="On-time"/>
    <n v="0"/>
    <n v="880.86069005048967"/>
    <n v="2.9"/>
    <n v="2.9"/>
    <s v="Normal"/>
  </r>
  <r>
    <d v="2024-01-14T00:00:00"/>
    <d v="2024-01-15T00:00:00"/>
    <n v="1"/>
    <x v="3"/>
    <x v="0"/>
    <x v="1"/>
    <s v="On-time"/>
    <n v="0"/>
    <n v="775.71387086642403"/>
    <n v="3"/>
    <n v="3"/>
    <s v="Normal"/>
  </r>
  <r>
    <d v="2024-02-03T00:00:00"/>
    <d v="2024-02-03T00:00:00"/>
    <n v="0"/>
    <x v="0"/>
    <x v="2"/>
    <x v="2"/>
    <s v="On-time"/>
    <n v="0"/>
    <n v="215.87"/>
    <n v="3.7"/>
    <n v="3.5"/>
    <s v="Low"/>
  </r>
  <r>
    <d v="2024-05-07T00:00:00"/>
    <d v="2024-05-09T00:00:00"/>
    <n v="2"/>
    <x v="0"/>
    <x v="2"/>
    <x v="1"/>
    <s v="On-time"/>
    <n v="0"/>
    <n v="509.24"/>
    <n v="4"/>
    <n v="3.5"/>
    <s v="Normal"/>
  </r>
  <r>
    <d v="2024-05-01T00:00:00"/>
    <d v="2024-05-02T00:00:00"/>
    <n v="1"/>
    <x v="2"/>
    <x v="3"/>
    <x v="3"/>
    <s v="On-time"/>
    <n v="0"/>
    <n v="981.58"/>
    <n v="2.5"/>
    <n v="2.5"/>
    <s v="Normal"/>
  </r>
  <r>
    <d v="2024-05-20T00:00:00"/>
    <d v="2024-05-20T00:00:00"/>
    <n v="0"/>
    <x v="1"/>
    <x v="2"/>
    <x v="0"/>
    <s v="On-time"/>
    <n v="0"/>
    <n v="174.6469012158384"/>
    <m/>
    <n v="3.7"/>
    <s v="Low"/>
  </r>
  <r>
    <d v="2024-06-16T00:00:00"/>
    <d v="2024-06-16T00:00:00"/>
    <n v="0"/>
    <x v="0"/>
    <x v="4"/>
    <x v="3"/>
    <s v="Delayed"/>
    <n v="1"/>
    <n v="1067.0999999999999"/>
    <n v="4.5999999999999996"/>
    <n v="4.5999999999999996"/>
    <s v="Normal"/>
  </r>
  <r>
    <d v="2024-03-17T00:00:00"/>
    <d v="2024-03-17T00:00:00"/>
    <n v="0"/>
    <x v="0"/>
    <x v="1"/>
    <x v="3"/>
    <s v="On-time"/>
    <n v="0"/>
    <n v="742.04"/>
    <n v="2.9"/>
    <n v="2.9"/>
    <s v="Normal"/>
  </r>
  <r>
    <d v="2024-06-21T00:00:00"/>
    <d v="2024-06-21T00:00:00"/>
    <n v="0"/>
    <x v="1"/>
    <x v="2"/>
    <x v="0"/>
    <s v="On-time"/>
    <n v="0"/>
    <n v="964.82159646602543"/>
    <n v="4.4000000000000004"/>
    <n v="4.4000000000000004"/>
    <s v="Normal"/>
  </r>
  <r>
    <d v="2024-04-02T00:00:00"/>
    <d v="2024-04-02T00:00:00"/>
    <n v="0"/>
    <x v="0"/>
    <x v="0"/>
    <x v="2"/>
    <s v="On-time"/>
    <n v="0"/>
    <n v="679.14"/>
    <n v="3.4"/>
    <n v="3.4"/>
    <s v="Normal"/>
  </r>
  <r>
    <d v="2024-01-18T00:00:00"/>
    <d v="2024-01-18T00:00:00"/>
    <n v="0"/>
    <x v="2"/>
    <x v="2"/>
    <x v="3"/>
    <s v="On-time"/>
    <n v="0"/>
    <n v="580.67999999999995"/>
    <n v="2.8"/>
    <n v="2.5"/>
    <s v="Normal"/>
  </r>
  <r>
    <d v="2024-06-26T00:00:00"/>
    <d v="2024-06-26T00:00:00"/>
    <n v="0"/>
    <x v="3"/>
    <x v="0"/>
    <x v="1"/>
    <s v="On-time"/>
    <n v="0"/>
    <n v="1189.0837188422529"/>
    <m/>
    <n v="3.7"/>
    <s v="Normal"/>
  </r>
  <r>
    <d v="2024-06-05T00:00:00"/>
    <d v="2024-06-05T00:00:00"/>
    <n v="0"/>
    <x v="0"/>
    <x v="2"/>
    <x v="3"/>
    <s v="On-time"/>
    <n v="0"/>
    <n v="828.76"/>
    <n v="4.2"/>
    <n v="4.4000000000000004"/>
    <s v="Normal"/>
  </r>
  <r>
    <d v="2024-06-29T00:00:00"/>
    <d v="2024-06-29T00:00:00"/>
    <n v="0"/>
    <x v="2"/>
    <x v="2"/>
    <x v="2"/>
    <s v="Delayed"/>
    <n v="1"/>
    <n v="537.55999999999995"/>
    <n v="3.9"/>
    <n v="3.9"/>
    <s v="Normal"/>
  </r>
  <r>
    <d v="2024-06-08T00:00:00"/>
    <d v="2024-06-08T00:00:00"/>
    <n v="0"/>
    <x v="4"/>
    <x v="2"/>
    <x v="1"/>
    <s v="On-time"/>
    <n v="0"/>
    <n v="875.62"/>
    <n v="4.0999999999999996"/>
    <s v="3.5.1"/>
    <s v="Normal"/>
  </r>
  <r>
    <d v="2024-05-06T00:00:00"/>
    <d v="2024-05-06T00:00:00"/>
    <n v="0"/>
    <x v="4"/>
    <x v="2"/>
    <x v="0"/>
    <s v="On-time"/>
    <n v="0"/>
    <n v="1121.1600000000001"/>
    <m/>
    <n v="3.7"/>
    <s v="Normal"/>
  </r>
  <r>
    <d v="2024-01-01T00:00:00"/>
    <d v="2024-01-01T00:00:00"/>
    <n v="0"/>
    <x v="0"/>
    <x v="3"/>
    <x v="3"/>
    <s v="On-time"/>
    <n v="0"/>
    <n v="1158.71"/>
    <n v="3"/>
    <n v="3"/>
    <s v="Normal"/>
  </r>
  <r>
    <d v="2024-06-06T00:00:00"/>
    <d v="2024-06-07T00:00:00"/>
    <n v="1"/>
    <x v="2"/>
    <x v="1"/>
    <x v="2"/>
    <s v="On-time"/>
    <n v="0"/>
    <n v="654.54999999999995"/>
    <n v="4.5"/>
    <n v="4"/>
    <s v="Normal"/>
  </r>
  <r>
    <d v="2024-02-24T00:00:00"/>
    <d v="2024-02-24T00:00:00"/>
    <n v="0"/>
    <x v="4"/>
    <x v="0"/>
    <x v="2"/>
    <s v="Delayed"/>
    <n v="1"/>
    <n v="1227.25"/>
    <n v="3.3"/>
    <n v="3.3"/>
    <s v="Normal"/>
  </r>
  <r>
    <d v="2024-05-09T00:00:00"/>
    <d v="2024-05-11T00:00:00"/>
    <n v="2"/>
    <x v="3"/>
    <x v="1"/>
    <x v="3"/>
    <s v="On-time"/>
    <n v="0"/>
    <n v="1471.579403032759"/>
    <n v="3.4"/>
    <n v="3.4"/>
    <s v="Normal"/>
  </r>
  <r>
    <d v="2024-05-25T00:00:00"/>
    <d v="2024-05-27T00:00:00"/>
    <n v="2"/>
    <x v="0"/>
    <x v="4"/>
    <x v="0"/>
    <s v="On-time"/>
    <n v="0"/>
    <n v="629.66999999999996"/>
    <n v="3.3"/>
    <n v="3.3"/>
    <s v="Normal"/>
  </r>
  <r>
    <d v="2024-06-21T00:00:00"/>
    <d v="2024-06-22T00:00:00"/>
    <n v="1"/>
    <x v="2"/>
    <x v="1"/>
    <x v="0"/>
    <s v="On-time"/>
    <n v="0"/>
    <n v="825.94"/>
    <m/>
    <n v="3.7"/>
    <s v="Normal"/>
  </r>
  <r>
    <d v="2024-05-17T00:00:00"/>
    <d v="2024-05-17T00:00:00"/>
    <n v="0"/>
    <x v="2"/>
    <x v="3"/>
    <x v="3"/>
    <s v="Delayed"/>
    <n v="1"/>
    <n v="1285.6400000000001"/>
    <n v="3.2"/>
    <n v="3.2"/>
    <s v="Normal"/>
  </r>
  <r>
    <d v="2024-06-22T00:00:00"/>
    <d v="2024-06-22T00:00:00"/>
    <n v="0"/>
    <x v="1"/>
    <x v="2"/>
    <x v="3"/>
    <s v="Delayed"/>
    <n v="1"/>
    <n v="311.89833559066648"/>
    <n v="4.2"/>
    <n v="4"/>
    <s v="Low"/>
  </r>
  <r>
    <d v="2024-03-31T00:00:00"/>
    <d v="2024-03-31T00:00:00"/>
    <n v="0"/>
    <x v="4"/>
    <x v="0"/>
    <x v="3"/>
    <s v="On-time"/>
    <n v="0"/>
    <n v="640.9"/>
    <m/>
    <n v="3.7"/>
    <s v="Normal"/>
  </r>
  <r>
    <d v="2024-05-16T00:00:00"/>
    <d v="2024-05-16T00:00:00"/>
    <n v="0"/>
    <x v="4"/>
    <x v="2"/>
    <x v="1"/>
    <s v="Cancelled"/>
    <n v="0"/>
    <n v="443.59"/>
    <n v="2.8"/>
    <s v="N/A"/>
    <s v="Low"/>
  </r>
  <r>
    <d v="2024-03-19T00:00:00"/>
    <d v="2024-03-22T00:00:00"/>
    <n v="3"/>
    <x v="3"/>
    <x v="1"/>
    <x v="2"/>
    <s v="Delayed"/>
    <n v="1"/>
    <n v="994.94292437661318"/>
    <n v="3.7"/>
    <n v="3.5"/>
    <s v="Normal"/>
  </r>
  <r>
    <d v="2024-03-01T00:00:00"/>
    <d v="2024-03-01T00:00:00"/>
    <n v="0"/>
    <x v="2"/>
    <x v="0"/>
    <x v="0"/>
    <s v="On-time"/>
    <n v="0"/>
    <n v="882.63"/>
    <n v="2.9"/>
    <n v="2.9"/>
    <s v="Normal"/>
  </r>
  <r>
    <d v="2024-04-05T00:00:00"/>
    <d v="2024-04-05T00:00:00"/>
    <n v="0"/>
    <x v="0"/>
    <x v="4"/>
    <x v="3"/>
    <s v="On-time"/>
    <n v="0"/>
    <n v="776.91"/>
    <n v="2.6"/>
    <n v="2.6"/>
    <s v="Normal"/>
  </r>
  <r>
    <d v="2024-05-03T00:00:00"/>
    <d v="2024-05-05T00:00:00"/>
    <n v="2"/>
    <x v="4"/>
    <x v="4"/>
    <x v="2"/>
    <s v="Delayed"/>
    <n v="1"/>
    <n v="1400.73"/>
    <n v="4.3"/>
    <n v="4.3"/>
    <s v="Normal"/>
  </r>
  <r>
    <d v="2024-05-14T00:00:00"/>
    <d v="2024-05-14T00:00:00"/>
    <n v="0"/>
    <x v="3"/>
    <x v="4"/>
    <x v="3"/>
    <s v="Delayed"/>
    <n v="1"/>
    <n v="1710.4503659614909"/>
    <n v="4.8"/>
    <n v="4.5999999999999996"/>
    <s v="High"/>
  </r>
  <r>
    <d v="2024-06-22T00:00:00"/>
    <d v="2024-06-22T00:00:00"/>
    <n v="0"/>
    <x v="4"/>
    <x v="1"/>
    <x v="1"/>
    <s v="Delayed"/>
    <n v="1"/>
    <n v="703.86"/>
    <n v="4.7"/>
    <s v="3.5.7"/>
    <s v="Normal"/>
  </r>
  <r>
    <d v="2024-01-30T00:00:00"/>
    <d v="2024-01-30T00:00:00"/>
    <n v="0"/>
    <x v="3"/>
    <x v="1"/>
    <x v="3"/>
    <s v="On-time"/>
    <n v="0"/>
    <n v="853.72878493993676"/>
    <n v="4.7"/>
    <n v="4.9000000000000004"/>
    <s v="Normal"/>
  </r>
  <r>
    <d v="2024-01-27T00:00:00"/>
    <d v="2024-01-29T00:00:00"/>
    <n v="2"/>
    <x v="3"/>
    <x v="1"/>
    <x v="2"/>
    <s v="On-time"/>
    <n v="0"/>
    <n v="1389.2370675979889"/>
    <n v="3"/>
    <n v="3"/>
    <s v="Normal"/>
  </r>
  <r>
    <d v="2024-02-21T00:00:00"/>
    <d v="2024-02-21T00:00:00"/>
    <n v="0"/>
    <x v="3"/>
    <x v="0"/>
    <x v="2"/>
    <s v="On-time"/>
    <n v="0"/>
    <n v="1623.9558629900621"/>
    <n v="4.2"/>
    <n v="4.2"/>
    <s v="High"/>
  </r>
  <r>
    <d v="2024-03-10T00:00:00"/>
    <d v="2024-03-10T00:00:00"/>
    <n v="0"/>
    <x v="4"/>
    <x v="0"/>
    <x v="3"/>
    <s v="On-time"/>
    <n v="0"/>
    <n v="219.83"/>
    <n v="4.0999999999999996"/>
    <n v="3.5"/>
    <s v="Low"/>
  </r>
  <r>
    <d v="2024-05-11T00:00:00"/>
    <d v="2024-05-11T00:00:00"/>
    <n v="0"/>
    <x v="4"/>
    <x v="2"/>
    <x v="2"/>
    <s v="On-time"/>
    <n v="0"/>
    <n v="914.18"/>
    <n v="3.2"/>
    <n v="3.2"/>
    <s v="Normal"/>
  </r>
  <r>
    <d v="2024-06-29T00:00:00"/>
    <d v="2024-06-29T00:00:00"/>
    <n v="0"/>
    <x v="3"/>
    <x v="2"/>
    <x v="0"/>
    <s v="On-time"/>
    <n v="0"/>
    <n v="569.79062696234485"/>
    <n v="3.3"/>
    <n v="3.3"/>
    <s v="Normal"/>
  </r>
  <r>
    <d v="2024-03-27T00:00:00"/>
    <d v="2024-03-29T00:00:00"/>
    <n v="2"/>
    <x v="2"/>
    <x v="1"/>
    <x v="0"/>
    <s v="Delayed"/>
    <n v="1"/>
    <n v="237.69"/>
    <n v="4.8"/>
    <n v="4.8"/>
    <s v="Low"/>
  </r>
  <r>
    <d v="2024-01-13T00:00:00"/>
    <d v="2024-01-13T00:00:00"/>
    <n v="0"/>
    <x v="2"/>
    <x v="1"/>
    <x v="3"/>
    <s v="Delayed"/>
    <n v="1"/>
    <n v="754.41"/>
    <m/>
    <n v="3.8"/>
    <s v="Normal"/>
  </r>
  <r>
    <d v="2024-06-01T00:00:00"/>
    <d v="2024-06-03T00:00:00"/>
    <n v="2"/>
    <x v="2"/>
    <x v="2"/>
    <x v="2"/>
    <s v="Cancelled"/>
    <n v="0"/>
    <n v="606.16999999999996"/>
    <n v="4.5"/>
    <s v="N/A"/>
    <s v="Normal"/>
  </r>
  <r>
    <d v="2024-06-20T00:00:00"/>
    <d v="2024-06-20T00:00:00"/>
    <n v="0"/>
    <x v="1"/>
    <x v="1"/>
    <x v="1"/>
    <s v="Delayed"/>
    <n v="1"/>
    <n v="621.57706072921781"/>
    <n v="2.7"/>
    <n v="2.7"/>
    <s v="Normal"/>
  </r>
  <r>
    <d v="2024-06-27T00:00:00"/>
    <d v="2024-06-28T00:00:00"/>
    <n v="1"/>
    <x v="0"/>
    <x v="3"/>
    <x v="2"/>
    <s v="On-time"/>
    <n v="0"/>
    <n v="1089.82"/>
    <n v="4.3"/>
    <n v="4.3"/>
    <s v="Normal"/>
  </r>
  <r>
    <d v="2024-04-29T00:00:00"/>
    <d v="2024-04-30T00:00:00"/>
    <n v="1"/>
    <x v="4"/>
    <x v="4"/>
    <x v="0"/>
    <s v="Delayed"/>
    <n v="1"/>
    <n v="1319.43"/>
    <m/>
    <n v="4"/>
    <s v="Normal"/>
  </r>
  <r>
    <d v="2024-04-03T00:00:00"/>
    <d v="2024-04-04T00:00:00"/>
    <n v="1"/>
    <x v="4"/>
    <x v="0"/>
    <x v="2"/>
    <s v="Cancelled"/>
    <n v="0"/>
    <n v="789.27"/>
    <n v="2.6"/>
    <s v="N/A"/>
    <s v="Normal"/>
  </r>
  <r>
    <d v="2024-05-01T00:00:00"/>
    <d v="2024-05-01T00:00:00"/>
    <n v="0"/>
    <x v="3"/>
    <x v="3"/>
    <x v="1"/>
    <s v="On-time"/>
    <n v="0"/>
    <n v="1751.8641928206289"/>
    <n v="3.2"/>
    <n v="3.2"/>
    <s v="High"/>
  </r>
  <r>
    <d v="2024-03-30T00:00:00"/>
    <d v="2024-04-01T00:00:00"/>
    <n v="2"/>
    <x v="1"/>
    <x v="4"/>
    <x v="3"/>
    <s v="Delayed"/>
    <n v="1"/>
    <n v="481.9469990340632"/>
    <n v="4.3"/>
    <n v="4"/>
    <s v="Low"/>
  </r>
  <r>
    <d v="2024-01-28T00:00:00"/>
    <d v="2024-01-28T00:00:00"/>
    <n v="0"/>
    <x v="1"/>
    <x v="1"/>
    <x v="2"/>
    <s v="Delayed"/>
    <n v="1"/>
    <n v="591.39035858045042"/>
    <m/>
    <n v="3.5"/>
    <s v="Normal"/>
  </r>
  <r>
    <d v="2024-04-15T00:00:00"/>
    <d v="2024-04-15T00:00:00"/>
    <n v="0"/>
    <x v="1"/>
    <x v="4"/>
    <x v="0"/>
    <s v="On-time"/>
    <n v="0"/>
    <n v="971.36779087405478"/>
    <n v="3.5"/>
    <n v="3.5"/>
    <s v="Normal"/>
  </r>
  <r>
    <d v="2024-03-28T00:00:00"/>
    <d v="2024-03-28T00:00:00"/>
    <n v="0"/>
    <x v="1"/>
    <x v="3"/>
    <x v="1"/>
    <s v="On-time"/>
    <n v="0"/>
    <n v="621.07350731321549"/>
    <n v="3.4"/>
    <s v="3.3.5"/>
    <s v="Normal"/>
  </r>
  <r>
    <d v="2024-06-26T00:00:00"/>
    <d v="2024-06-26T00:00:00"/>
    <n v="0"/>
    <x v="4"/>
    <x v="1"/>
    <x v="1"/>
    <s v="On-time"/>
    <n v="0"/>
    <n v="348.62"/>
    <n v="4"/>
    <n v="3.5"/>
    <s v="Low"/>
  </r>
  <r>
    <d v="2024-03-24T00:00:00"/>
    <d v="2024-03-26T00:00:00"/>
    <n v="2"/>
    <x v="0"/>
    <x v="3"/>
    <x v="0"/>
    <s v="On-time"/>
    <n v="0"/>
    <n v="600.45000000000005"/>
    <n v="3.5"/>
    <n v="3.5"/>
    <s v="Normal"/>
  </r>
  <r>
    <d v="2024-06-02T00:00:00"/>
    <d v="2024-06-02T00:00:00"/>
    <n v="0"/>
    <x v="1"/>
    <x v="3"/>
    <x v="2"/>
    <s v="On-time"/>
    <n v="0"/>
    <n v="558.26847007261722"/>
    <n v="4.2"/>
    <n v="4.2"/>
    <s v="Normal"/>
  </r>
  <r>
    <d v="2024-01-24T00:00:00"/>
    <d v="2024-01-24T00:00:00"/>
    <n v="0"/>
    <x v="4"/>
    <x v="2"/>
    <x v="3"/>
    <s v="On-time"/>
    <n v="0"/>
    <n v="1184.2"/>
    <m/>
    <n v="3.7"/>
    <s v="Normal"/>
  </r>
  <r>
    <d v="2024-04-25T00:00:00"/>
    <d v="2024-04-27T00:00:00"/>
    <n v="2"/>
    <x v="3"/>
    <x v="3"/>
    <x v="1"/>
    <s v="Cancelled"/>
    <n v="0"/>
    <n v="612.53907910112287"/>
    <n v="4.2"/>
    <s v="N/A"/>
    <s v="Normal"/>
  </r>
  <r>
    <d v="2024-03-22T00:00:00"/>
    <d v="2024-03-22T00:00:00"/>
    <n v="0"/>
    <x v="1"/>
    <x v="0"/>
    <x v="1"/>
    <s v="Delayed"/>
    <n v="1"/>
    <n v="750.77826615085178"/>
    <n v="4.8"/>
    <s v="3.5.8"/>
    <s v="Normal"/>
  </r>
  <r>
    <d v="2024-01-23T00:00:00"/>
    <d v="2024-01-25T00:00:00"/>
    <n v="2"/>
    <x v="0"/>
    <x v="2"/>
    <x v="1"/>
    <s v="On-time"/>
    <n v="0"/>
    <n v="1301.93"/>
    <n v="4.5999999999999996"/>
    <s v="3.5.6"/>
    <s v="Normal"/>
  </r>
  <r>
    <d v="2024-01-16T00:00:00"/>
    <d v="2024-01-16T00:00:00"/>
    <n v="0"/>
    <x v="1"/>
    <x v="1"/>
    <x v="3"/>
    <s v="Delayed"/>
    <n v="1"/>
    <n v="738.34182191616412"/>
    <n v="4.5999999999999996"/>
    <n v="4.5999999999999996"/>
    <s v="Normal"/>
  </r>
  <r>
    <d v="2024-04-01T00:00:00"/>
    <d v="2024-04-01T00:00:00"/>
    <n v="0"/>
    <x v="3"/>
    <x v="1"/>
    <x v="0"/>
    <s v="Delayed"/>
    <n v="1"/>
    <n v="1026.2189915358581"/>
    <n v="4"/>
    <n v="4"/>
    <s v="Normal"/>
  </r>
  <r>
    <d v="2024-06-09T00:00:00"/>
    <d v="2024-06-09T00:00:00"/>
    <n v="0"/>
    <x v="2"/>
    <x v="3"/>
    <x v="1"/>
    <s v="On-time"/>
    <n v="0"/>
    <n v="765.75"/>
    <n v="3"/>
    <n v="3"/>
    <s v="Normal"/>
  </r>
  <r>
    <d v="2024-02-14T00:00:00"/>
    <d v="2024-02-15T00:00:00"/>
    <n v="1"/>
    <x v="4"/>
    <x v="4"/>
    <x v="1"/>
    <s v="Delayed"/>
    <n v="1"/>
    <n v="1296.33"/>
    <n v="3.4"/>
    <s v="3.3.5"/>
    <s v="Normal"/>
  </r>
  <r>
    <d v="2024-04-16T00:00:00"/>
    <d v="2024-04-16T00:00:00"/>
    <n v="0"/>
    <x v="3"/>
    <x v="4"/>
    <x v="0"/>
    <s v="Delayed"/>
    <n v="1"/>
    <n v="289.95071226768829"/>
    <n v="4.0999999999999996"/>
    <n v="4.0999999999999996"/>
    <s v="Low"/>
  </r>
  <r>
    <d v="2024-02-06T00:00:00"/>
    <d v="2024-02-09T00:00:00"/>
    <n v="3"/>
    <x v="2"/>
    <x v="3"/>
    <x v="0"/>
    <s v="On-time"/>
    <n v="0"/>
    <n v="310.06"/>
    <n v="4.0999999999999996"/>
    <n v="4.0999999999999996"/>
    <s v="Low"/>
  </r>
  <r>
    <d v="2024-04-16T00:00:00"/>
    <d v="2024-04-16T00:00:00"/>
    <n v="0"/>
    <x v="2"/>
    <x v="2"/>
    <x v="1"/>
    <s v="On-time"/>
    <n v="0"/>
    <n v="1010.22"/>
    <m/>
    <n v="3.7"/>
    <s v="Normal"/>
  </r>
  <r>
    <d v="2024-04-18T00:00:00"/>
    <d v="2024-04-20T00:00:00"/>
    <n v="2"/>
    <x v="2"/>
    <x v="3"/>
    <x v="2"/>
    <s v="On-time"/>
    <n v="0"/>
    <n v="493.46"/>
    <m/>
    <n v="3.5"/>
    <s v="Low"/>
  </r>
  <r>
    <d v="2024-01-02T00:00:00"/>
    <d v="2024-01-04T00:00:00"/>
    <n v="2"/>
    <x v="2"/>
    <x v="4"/>
    <x v="2"/>
    <s v="On-time"/>
    <n v="0"/>
    <n v="734.09"/>
    <n v="3.9"/>
    <n v="3.9"/>
    <s v="Normal"/>
  </r>
  <r>
    <d v="2024-04-03T00:00:00"/>
    <d v="2024-04-03T00:00:00"/>
    <n v="0"/>
    <x v="0"/>
    <x v="2"/>
    <x v="1"/>
    <s v="On-time"/>
    <n v="0"/>
    <n v="1116.3499999999999"/>
    <m/>
    <n v="3.7"/>
    <s v="Normal"/>
  </r>
  <r>
    <d v="2024-05-03T00:00:00"/>
    <d v="2024-05-06T00:00:00"/>
    <n v="3"/>
    <x v="0"/>
    <x v="4"/>
    <x v="2"/>
    <s v="On-time"/>
    <n v="0"/>
    <n v="804.42"/>
    <n v="2.7"/>
    <n v="2.7"/>
    <s v="Normal"/>
  </r>
  <r>
    <d v="2024-06-05T00:00:00"/>
    <d v="2024-06-05T00:00:00"/>
    <n v="0"/>
    <x v="4"/>
    <x v="3"/>
    <x v="3"/>
    <s v="On-time"/>
    <n v="0"/>
    <n v="1089.3"/>
    <n v="3.8"/>
    <n v="3.8"/>
    <s v="Normal"/>
  </r>
  <r>
    <d v="2024-05-28T00:00:00"/>
    <d v="2024-05-28T00:00:00"/>
    <n v="0"/>
    <x v="1"/>
    <x v="1"/>
    <x v="2"/>
    <s v="Delayed"/>
    <n v="1"/>
    <n v="593.35819232456447"/>
    <n v="2.5"/>
    <n v="2.8"/>
    <s v="Normal"/>
  </r>
  <r>
    <d v="2024-04-26T00:00:00"/>
    <d v="2024-04-28T00:00:00"/>
    <n v="2"/>
    <x v="2"/>
    <x v="2"/>
    <x v="2"/>
    <s v="Cancelled"/>
    <n v="0"/>
    <n v="747.32"/>
    <n v="4.9000000000000004"/>
    <s v="N/A"/>
    <s v="Normal"/>
  </r>
  <r>
    <d v="2024-03-16T00:00:00"/>
    <d v="2024-03-16T00:00:00"/>
    <n v="0"/>
    <x v="4"/>
    <x v="1"/>
    <x v="2"/>
    <s v="On-time"/>
    <n v="0"/>
    <n v="1145.06"/>
    <n v="3.9"/>
    <n v="3.9"/>
    <s v="Normal"/>
  </r>
  <r>
    <d v="2024-01-16T00:00:00"/>
    <d v="2024-01-19T00:00:00"/>
    <n v="3"/>
    <x v="2"/>
    <x v="2"/>
    <x v="0"/>
    <s v="Delayed"/>
    <n v="1"/>
    <n v="944.72"/>
    <n v="4.0999999999999996"/>
    <n v="4.0999999999999996"/>
    <s v="Normal"/>
  </r>
  <r>
    <d v="2024-03-15T00:00:00"/>
    <d v="2024-03-15T00:00:00"/>
    <n v="0"/>
    <x v="1"/>
    <x v="1"/>
    <x v="2"/>
    <s v="On-time"/>
    <n v="0"/>
    <n v="550.05922425121184"/>
    <n v="2.8"/>
    <n v="2.8"/>
    <s v="Normal"/>
  </r>
  <r>
    <d v="2024-01-20T00:00:00"/>
    <d v="2024-01-20T00:00:00"/>
    <n v="0"/>
    <x v="3"/>
    <x v="0"/>
    <x v="0"/>
    <s v="On-time"/>
    <n v="0"/>
    <n v="1348.8343204961541"/>
    <n v="3.2"/>
    <n v="3.2"/>
    <s v="Normal"/>
  </r>
  <r>
    <d v="2024-03-06T00:00:00"/>
    <d v="2024-03-06T00:00:00"/>
    <n v="0"/>
    <x v="0"/>
    <x v="2"/>
    <x v="0"/>
    <s v="On-time"/>
    <n v="0"/>
    <n v="1383.17"/>
    <n v="4.3"/>
    <n v="4.3"/>
    <s v="Normal"/>
  </r>
  <r>
    <d v="2024-06-17T00:00:00"/>
    <d v="2024-06-18T00:00:00"/>
    <n v="1"/>
    <x v="3"/>
    <x v="4"/>
    <x v="2"/>
    <s v="Delayed"/>
    <n v="1"/>
    <n v="1641.0363703567709"/>
    <n v="3.1"/>
    <n v="2.8"/>
    <s v="High"/>
  </r>
  <r>
    <d v="2024-02-16T00:00:00"/>
    <d v="2024-02-16T00:00:00"/>
    <n v="0"/>
    <x v="1"/>
    <x v="1"/>
    <x v="2"/>
    <s v="On-time"/>
    <n v="0"/>
    <n v="980.1335957341995"/>
    <n v="4.9000000000000004"/>
    <n v="4.5"/>
    <s v="Normal"/>
  </r>
  <r>
    <d v="2024-06-01T00:00:00"/>
    <d v="2024-06-01T00:00:00"/>
    <n v="0"/>
    <x v="4"/>
    <x v="3"/>
    <x v="1"/>
    <s v="On-time"/>
    <n v="0"/>
    <n v="1201.48"/>
    <n v="3.1"/>
    <n v="3.1"/>
    <s v="Normal"/>
  </r>
  <r>
    <d v="2024-04-22T00:00:00"/>
    <d v="2024-04-25T00:00:00"/>
    <n v="3"/>
    <x v="4"/>
    <x v="4"/>
    <x v="2"/>
    <s v="Delayed"/>
    <n v="1"/>
    <n v="270.62"/>
    <n v="3.2"/>
    <n v="3.2"/>
    <s v="Low"/>
  </r>
  <r>
    <d v="2024-01-30T00:00:00"/>
    <d v="2024-01-30T00:00:00"/>
    <n v="0"/>
    <x v="4"/>
    <x v="3"/>
    <x v="1"/>
    <s v="Delayed"/>
    <n v="1"/>
    <n v="819.1"/>
    <n v="3.7"/>
    <n v="3.7"/>
    <s v="Normal"/>
  </r>
  <r>
    <d v="2024-05-16T00:00:00"/>
    <d v="2024-05-16T00:00:00"/>
    <n v="0"/>
    <x v="2"/>
    <x v="3"/>
    <x v="1"/>
    <s v="Cancelled"/>
    <n v="0"/>
    <n v="541.41"/>
    <n v="3.8"/>
    <s v="N/A"/>
    <s v="Normal"/>
  </r>
  <r>
    <d v="2024-04-21T00:00:00"/>
    <d v="2024-04-21T00:00:00"/>
    <n v="0"/>
    <x v="3"/>
    <x v="3"/>
    <x v="1"/>
    <s v="Delayed"/>
    <n v="1"/>
    <n v="1458.704987456432"/>
    <n v="4.9000000000000004"/>
    <s v="3.5.9"/>
    <s v="Normal"/>
  </r>
  <r>
    <d v="2024-06-23T00:00:00"/>
    <d v="2024-06-23T00:00:00"/>
    <n v="0"/>
    <x v="0"/>
    <x v="2"/>
    <x v="2"/>
    <s v="Delayed"/>
    <n v="1"/>
    <n v="1443.04"/>
    <n v="3.6"/>
    <n v="3.6"/>
    <s v="Normal"/>
  </r>
  <r>
    <d v="2024-06-15T00:00:00"/>
    <d v="2024-06-15T00:00:00"/>
    <n v="0"/>
    <x v="3"/>
    <x v="0"/>
    <x v="2"/>
    <s v="On-time"/>
    <n v="0"/>
    <n v="737.69727199182489"/>
    <n v="2.7"/>
    <n v="2.7"/>
    <s v="Normal"/>
  </r>
  <r>
    <d v="2024-06-16T00:00:00"/>
    <d v="2024-06-18T00:00:00"/>
    <n v="2"/>
    <x v="2"/>
    <x v="3"/>
    <x v="0"/>
    <s v="On-time"/>
    <n v="0"/>
    <n v="1154.6099999999999"/>
    <n v="4"/>
    <n v="4"/>
    <s v="Normal"/>
  </r>
  <r>
    <d v="2024-02-19T00:00:00"/>
    <d v="2024-02-21T00:00:00"/>
    <n v="2"/>
    <x v="3"/>
    <x v="4"/>
    <x v="2"/>
    <s v="On-time"/>
    <n v="0"/>
    <n v="1229.33817424635"/>
    <n v="4.2"/>
    <n v="4.2"/>
    <s v="Normal"/>
  </r>
  <r>
    <d v="2024-01-18T00:00:00"/>
    <d v="2024-01-18T00:00:00"/>
    <n v="0"/>
    <x v="2"/>
    <x v="1"/>
    <x v="3"/>
    <s v="On-time"/>
    <n v="0"/>
    <n v="1091.1500000000001"/>
    <n v="3.4"/>
    <n v="3.4"/>
    <s v="Normal"/>
  </r>
  <r>
    <d v="2024-03-13T00:00:00"/>
    <d v="2024-03-13T00:00:00"/>
    <n v="0"/>
    <x v="4"/>
    <x v="1"/>
    <x v="3"/>
    <s v="On-time"/>
    <n v="0"/>
    <n v="1005.22"/>
    <n v="2.6"/>
    <n v="2.6"/>
    <s v="Normal"/>
  </r>
  <r>
    <d v="2024-06-01T00:00:00"/>
    <d v="2024-06-04T00:00:00"/>
    <n v="3"/>
    <x v="4"/>
    <x v="2"/>
    <x v="3"/>
    <s v="On-time"/>
    <n v="0"/>
    <n v="1120.5"/>
    <n v="2.8"/>
    <n v="2.5"/>
    <s v="Normal"/>
  </r>
  <r>
    <d v="2024-06-03T00:00:00"/>
    <d v="2024-06-03T00:00:00"/>
    <n v="0"/>
    <x v="2"/>
    <x v="2"/>
    <x v="0"/>
    <s v="Delayed"/>
    <n v="1"/>
    <n v="1364.8"/>
    <m/>
    <n v="4"/>
    <s v="Normal"/>
  </r>
  <r>
    <d v="2024-03-05T00:00:00"/>
    <d v="2024-03-05T00:00:00"/>
    <n v="0"/>
    <x v="2"/>
    <x v="1"/>
    <x v="1"/>
    <s v="Delayed"/>
    <n v="1"/>
    <n v="1399.5"/>
    <n v="3.2"/>
    <n v="3.2"/>
    <s v="Normal"/>
  </r>
  <r>
    <d v="2024-04-19T00:00:00"/>
    <d v="2024-04-22T00:00:00"/>
    <n v="3"/>
    <x v="3"/>
    <x v="0"/>
    <x v="0"/>
    <s v="Delayed"/>
    <n v="1"/>
    <n v="1637.881801513985"/>
    <n v="3.2"/>
    <n v="3.2"/>
    <s v="High"/>
  </r>
  <r>
    <d v="2024-01-16T00:00:00"/>
    <d v="2024-01-17T00:00:00"/>
    <n v="1"/>
    <x v="2"/>
    <x v="0"/>
    <x v="3"/>
    <s v="On-time"/>
    <n v="0"/>
    <n v="535.71"/>
    <n v="4.5"/>
    <n v="4.5"/>
    <s v="Normal"/>
  </r>
  <r>
    <d v="2024-02-15T00:00:00"/>
    <d v="2024-02-16T00:00:00"/>
    <n v="1"/>
    <x v="0"/>
    <x v="3"/>
    <x v="0"/>
    <s v="Delayed"/>
    <n v="1"/>
    <n v="993.39"/>
    <n v="2.9"/>
    <n v="2.9"/>
    <s v="Normal"/>
  </r>
  <r>
    <d v="2024-05-05T00:00:00"/>
    <d v="2024-05-05T00:00:00"/>
    <n v="0"/>
    <x v="4"/>
    <x v="2"/>
    <x v="1"/>
    <s v="On-time"/>
    <n v="0"/>
    <n v="483.9"/>
    <n v="4.0999999999999996"/>
    <s v="3.5.1"/>
    <s v="Low"/>
  </r>
  <r>
    <d v="2024-04-23T00:00:00"/>
    <d v="2024-04-26T00:00:00"/>
    <n v="3"/>
    <x v="3"/>
    <x v="1"/>
    <x v="3"/>
    <s v="On-time"/>
    <n v="0"/>
    <n v="397.42174993730009"/>
    <n v="3.9"/>
    <n v="3.5"/>
    <s v="Low"/>
  </r>
  <r>
    <d v="2024-03-05T00:00:00"/>
    <d v="2024-03-05T00:00:00"/>
    <n v="0"/>
    <x v="2"/>
    <x v="1"/>
    <x v="1"/>
    <s v="On-time"/>
    <n v="0"/>
    <n v="393.51"/>
    <n v="4.0999999999999996"/>
    <s v="3.5.1"/>
    <s v="Low"/>
  </r>
  <r>
    <d v="2024-01-10T00:00:00"/>
    <d v="2024-01-13T00:00:00"/>
    <n v="3"/>
    <x v="2"/>
    <x v="0"/>
    <x v="0"/>
    <s v="On-time"/>
    <n v="0"/>
    <n v="1110.07"/>
    <n v="4.8"/>
    <n v="4.8"/>
    <s v="Normal"/>
  </r>
  <r>
    <d v="2024-05-27T00:00:00"/>
    <d v="2024-05-27T00:00:00"/>
    <n v="0"/>
    <x v="1"/>
    <x v="3"/>
    <x v="1"/>
    <s v="Delayed"/>
    <n v="1"/>
    <n v="508.10527385481248"/>
    <n v="4.5999999999999996"/>
    <s v="3.5.6"/>
    <s v="Normal"/>
  </r>
  <r>
    <d v="2024-01-18T00:00:00"/>
    <d v="2024-01-20T00:00:00"/>
    <n v="2"/>
    <x v="4"/>
    <x v="1"/>
    <x v="1"/>
    <s v="On-time"/>
    <n v="0"/>
    <n v="1440.4"/>
    <n v="4.5"/>
    <s v="3.5.5"/>
    <s v="Normal"/>
  </r>
  <r>
    <d v="2024-05-03T00:00:00"/>
    <d v="2024-05-03T00:00:00"/>
    <n v="0"/>
    <x v="1"/>
    <x v="2"/>
    <x v="2"/>
    <s v="On-time"/>
    <n v="0"/>
    <n v="419.7183979407306"/>
    <m/>
    <n v="3.5"/>
    <s v="Low"/>
  </r>
  <r>
    <d v="2024-01-15T00:00:00"/>
    <d v="2024-01-18T00:00:00"/>
    <n v="3"/>
    <x v="0"/>
    <x v="0"/>
    <x v="2"/>
    <s v="On-time"/>
    <n v="0"/>
    <n v="304.58999999999997"/>
    <n v="3.6"/>
    <n v="3.6"/>
    <s v="Low"/>
  </r>
  <r>
    <d v="2024-03-15T00:00:00"/>
    <d v="2024-03-18T00:00:00"/>
    <n v="3"/>
    <x v="4"/>
    <x v="4"/>
    <x v="3"/>
    <s v="Cancelled"/>
    <n v="0"/>
    <n v="1457.77"/>
    <n v="4.2"/>
    <s v="N/A"/>
    <s v="Normal"/>
  </r>
  <r>
    <d v="2024-03-17T00:00:00"/>
    <d v="2024-03-20T00:00:00"/>
    <n v="3"/>
    <x v="2"/>
    <x v="1"/>
    <x v="2"/>
    <s v="On-time"/>
    <n v="0"/>
    <n v="832.45"/>
    <n v="4.7"/>
    <n v="4.5"/>
    <s v="Normal"/>
  </r>
  <r>
    <d v="2024-04-22T00:00:00"/>
    <d v="2024-04-25T00:00:00"/>
    <n v="3"/>
    <x v="4"/>
    <x v="4"/>
    <x v="3"/>
    <s v="Delayed"/>
    <n v="1"/>
    <n v="451.02"/>
    <n v="4.3"/>
    <n v="4"/>
    <s v="Low"/>
  </r>
  <r>
    <d v="2024-05-31T00:00:00"/>
    <d v="2024-05-31T00:00:00"/>
    <n v="0"/>
    <x v="2"/>
    <x v="3"/>
    <x v="3"/>
    <s v="On-time"/>
    <n v="0"/>
    <n v="1230.56"/>
    <n v="4.0999999999999996"/>
    <n v="3.5"/>
    <s v="Normal"/>
  </r>
  <r>
    <d v="2024-05-07T00:00:00"/>
    <d v="2024-05-09T00:00:00"/>
    <n v="2"/>
    <x v="2"/>
    <x v="1"/>
    <x v="3"/>
    <s v="On-time"/>
    <n v="0"/>
    <n v="641.07000000000005"/>
    <n v="3.3"/>
    <n v="3.2"/>
    <s v="Normal"/>
  </r>
  <r>
    <d v="2024-01-11T00:00:00"/>
    <d v="2024-01-12T00:00:00"/>
    <n v="1"/>
    <x v="0"/>
    <x v="4"/>
    <x v="1"/>
    <s v="On-time"/>
    <n v="0"/>
    <n v="1422.12"/>
    <n v="4.7"/>
    <s v="3.5.7"/>
    <s v="Normal"/>
  </r>
  <r>
    <d v="2024-05-17T00:00:00"/>
    <d v="2024-05-17T00:00:00"/>
    <n v="0"/>
    <x v="1"/>
    <x v="4"/>
    <x v="3"/>
    <s v="On-time"/>
    <n v="0"/>
    <n v="164.27767626789699"/>
    <n v="2.9"/>
    <n v="2.9"/>
    <s v="Low"/>
  </r>
  <r>
    <d v="2024-06-16T00:00:00"/>
    <d v="2024-06-16T00:00:00"/>
    <n v="0"/>
    <x v="2"/>
    <x v="2"/>
    <x v="3"/>
    <s v="On-time"/>
    <n v="0"/>
    <n v="515.49"/>
    <m/>
    <n v="3.7"/>
    <s v="Normal"/>
  </r>
  <r>
    <d v="2024-01-04T00:00:00"/>
    <d v="2024-01-04T00:00:00"/>
    <n v="0"/>
    <x v="0"/>
    <x v="0"/>
    <x v="3"/>
    <s v="On-time"/>
    <n v="0"/>
    <n v="793.04"/>
    <n v="2.9"/>
    <n v="2.9"/>
    <s v="Normal"/>
  </r>
  <r>
    <d v="2024-05-31T00:00:00"/>
    <d v="2024-05-31T00:00:00"/>
    <n v="0"/>
    <x v="0"/>
    <x v="1"/>
    <x v="1"/>
    <s v="Cancelled"/>
    <n v="0"/>
    <n v="973.47"/>
    <n v="4"/>
    <s v="N/A"/>
    <s v="Normal"/>
  </r>
  <r>
    <d v="2024-01-17T00:00:00"/>
    <d v="2024-01-17T00:00:00"/>
    <n v="0"/>
    <x v="4"/>
    <x v="3"/>
    <x v="2"/>
    <s v="On-time"/>
    <n v="0"/>
    <n v="1254.98"/>
    <n v="5"/>
    <n v="4.5"/>
    <s v="Normal"/>
  </r>
  <r>
    <d v="2024-06-22T00:00:00"/>
    <d v="2024-06-23T00:00:00"/>
    <n v="1"/>
    <x v="3"/>
    <x v="1"/>
    <x v="0"/>
    <s v="Delayed"/>
    <n v="1"/>
    <n v="833.22408746182862"/>
    <n v="4.9000000000000004"/>
    <n v="4.9000000000000004"/>
    <s v="Normal"/>
  </r>
  <r>
    <d v="2024-02-24T00:00:00"/>
    <d v="2024-02-24T00:00:00"/>
    <n v="0"/>
    <x v="0"/>
    <x v="2"/>
    <x v="0"/>
    <s v="Delayed"/>
    <n v="1"/>
    <n v="636.15"/>
    <n v="2.8"/>
    <n v="2.8"/>
    <s v="Normal"/>
  </r>
  <r>
    <d v="2024-02-06T00:00:00"/>
    <d v="2024-02-06T00:00:00"/>
    <n v="0"/>
    <x v="2"/>
    <x v="4"/>
    <x v="2"/>
    <s v="Delayed"/>
    <n v="1"/>
    <n v="919.43"/>
    <n v="3.6"/>
    <n v="3.6"/>
    <s v="Normal"/>
  </r>
  <r>
    <d v="2024-05-28T00:00:00"/>
    <d v="2024-05-28T00:00:00"/>
    <n v="0"/>
    <x v="4"/>
    <x v="1"/>
    <x v="1"/>
    <s v="On-time"/>
    <n v="0"/>
    <n v="1210.96"/>
    <n v="2.5"/>
    <n v="2.5"/>
    <s v="Normal"/>
  </r>
  <r>
    <d v="2024-05-04T00:00:00"/>
    <d v="2024-05-04T00:00:00"/>
    <n v="0"/>
    <x v="0"/>
    <x v="1"/>
    <x v="0"/>
    <s v="On-time"/>
    <n v="0"/>
    <n v="1403.98"/>
    <n v="4.3"/>
    <n v="4.3"/>
    <s v="Normal"/>
  </r>
  <r>
    <d v="2024-05-31T00:00:00"/>
    <d v="2024-05-31T00:00:00"/>
    <n v="0"/>
    <x v="2"/>
    <x v="3"/>
    <x v="0"/>
    <s v="Delayed"/>
    <n v="1"/>
    <n v="468.01"/>
    <n v="4.0999999999999996"/>
    <n v="4.0999999999999996"/>
    <s v="Low"/>
  </r>
  <r>
    <d v="2024-05-13T00:00:00"/>
    <d v="2024-05-14T00:00:00"/>
    <n v="1"/>
    <x v="2"/>
    <x v="4"/>
    <x v="0"/>
    <s v="Cancelled"/>
    <n v="0"/>
    <n v="993.7"/>
    <n v="2.6"/>
    <s v="N/A"/>
    <s v="Normal"/>
  </r>
  <r>
    <d v="2024-02-16T00:00:00"/>
    <d v="2024-02-19T00:00:00"/>
    <n v="3"/>
    <x v="2"/>
    <x v="2"/>
    <x v="3"/>
    <s v="Delayed"/>
    <n v="1"/>
    <n v="1015.35"/>
    <n v="4.5"/>
    <n v="4.0999999999999996"/>
    <s v="Normal"/>
  </r>
  <r>
    <d v="2024-03-30T00:00:00"/>
    <d v="2024-03-31T00:00:00"/>
    <n v="1"/>
    <x v="0"/>
    <x v="2"/>
    <x v="0"/>
    <s v="Delayed"/>
    <n v="1"/>
    <n v="449.47"/>
    <m/>
    <n v="4"/>
    <s v="Low"/>
  </r>
  <r>
    <d v="2024-01-25T00:00:00"/>
    <d v="2024-01-27T00:00:00"/>
    <n v="2"/>
    <x v="3"/>
    <x v="2"/>
    <x v="0"/>
    <s v="Delayed"/>
    <n v="1"/>
    <n v="1083.1764845306029"/>
    <n v="4.0999999999999996"/>
    <n v="4.0999999999999996"/>
    <s v="Normal"/>
  </r>
  <r>
    <d v="2024-02-23T00:00:00"/>
    <d v="2024-02-23T00:00:00"/>
    <n v="0"/>
    <x v="0"/>
    <x v="4"/>
    <x v="3"/>
    <s v="Delayed"/>
    <n v="1"/>
    <n v="1235.5999999999999"/>
    <n v="4.2"/>
    <n v="4"/>
    <s v="Normal"/>
  </r>
  <r>
    <d v="2024-05-01T00:00:00"/>
    <d v="2024-05-02T00:00:00"/>
    <n v="1"/>
    <x v="4"/>
    <x v="4"/>
    <x v="3"/>
    <s v="Delayed"/>
    <n v="1"/>
    <n v="270.24"/>
    <m/>
    <n v="3.8"/>
    <s v="Low"/>
  </r>
  <r>
    <d v="2024-02-23T00:00:00"/>
    <d v="2024-02-24T00:00:00"/>
    <n v="1"/>
    <x v="3"/>
    <x v="0"/>
    <x v="1"/>
    <s v="Delayed"/>
    <n v="1"/>
    <n v="345.5331367925013"/>
    <n v="4.4000000000000004"/>
    <s v="3.5.3.5"/>
    <s v="Low"/>
  </r>
  <r>
    <d v="2024-05-17T00:00:00"/>
    <d v="2024-05-17T00:00:00"/>
    <n v="0"/>
    <x v="4"/>
    <x v="1"/>
    <x v="1"/>
    <s v="Delayed"/>
    <n v="1"/>
    <n v="869.37"/>
    <n v="2.7"/>
    <n v="2.7"/>
    <s v="Normal"/>
  </r>
  <r>
    <d v="2024-03-01T00:00:00"/>
    <d v="2024-03-04T00:00:00"/>
    <n v="3"/>
    <x v="2"/>
    <x v="2"/>
    <x v="2"/>
    <s v="On-time"/>
    <n v="0"/>
    <n v="744.79"/>
    <n v="4.4000000000000004"/>
    <n v="4.0999999999999996"/>
    <s v="Normal"/>
  </r>
  <r>
    <d v="2024-03-24T00:00:00"/>
    <d v="2024-03-24T00:00:00"/>
    <n v="0"/>
    <x v="0"/>
    <x v="0"/>
    <x v="0"/>
    <s v="Delayed"/>
    <n v="1"/>
    <n v="327.48"/>
    <n v="4.3"/>
    <n v="4.3"/>
    <s v="Low"/>
  </r>
  <r>
    <d v="2024-02-21T00:00:00"/>
    <d v="2024-02-22T00:00:00"/>
    <n v="1"/>
    <x v="4"/>
    <x v="1"/>
    <x v="1"/>
    <s v="Delayed"/>
    <n v="1"/>
    <n v="960.62"/>
    <n v="2.6"/>
    <n v="2.6"/>
    <s v="Normal"/>
  </r>
  <r>
    <d v="2024-04-21T00:00:00"/>
    <d v="2024-04-21T00:00:00"/>
    <n v="0"/>
    <x v="4"/>
    <x v="2"/>
    <x v="1"/>
    <s v="On-time"/>
    <n v="0"/>
    <n v="431.48"/>
    <n v="3.4"/>
    <s v="3.3.5"/>
    <s v="Low"/>
  </r>
  <r>
    <d v="2024-04-27T00:00:00"/>
    <d v="2024-04-30T00:00:00"/>
    <n v="3"/>
    <x v="4"/>
    <x v="0"/>
    <x v="2"/>
    <s v="On-time"/>
    <n v="0"/>
    <n v="462.87"/>
    <n v="2.8"/>
    <n v="2.8"/>
    <s v="Low"/>
  </r>
  <r>
    <d v="2024-06-26T00:00:00"/>
    <d v="2024-06-28T00:00:00"/>
    <n v="2"/>
    <x v="0"/>
    <x v="0"/>
    <x v="0"/>
    <s v="Delayed"/>
    <n v="1"/>
    <n v="344.44"/>
    <n v="3.7"/>
    <n v="3.7"/>
    <s v="Low"/>
  </r>
  <r>
    <d v="2024-04-17T00:00:00"/>
    <d v="2024-04-17T00:00:00"/>
    <n v="0"/>
    <x v="3"/>
    <x v="4"/>
    <x v="2"/>
    <s v="On-time"/>
    <n v="0"/>
    <n v="1327.5207592122031"/>
    <n v="4.5"/>
    <n v="4"/>
    <s v="Normal"/>
  </r>
  <r>
    <d v="2024-06-12T00:00:00"/>
    <d v="2024-06-14T00:00:00"/>
    <n v="2"/>
    <x v="4"/>
    <x v="2"/>
    <x v="0"/>
    <s v="On-time"/>
    <n v="0"/>
    <n v="312.42"/>
    <n v="4.5999999999999996"/>
    <n v="4.5999999999999996"/>
    <s v="Low"/>
  </r>
  <r>
    <d v="2024-05-05T00:00:00"/>
    <d v="2024-05-05T00:00:00"/>
    <n v="0"/>
    <x v="4"/>
    <x v="2"/>
    <x v="1"/>
    <s v="Cancelled"/>
    <n v="0"/>
    <n v="1288.0899999999999"/>
    <n v="3.2"/>
    <s v="N/A"/>
    <s v="Normal"/>
  </r>
  <r>
    <d v="2024-04-19T00:00:00"/>
    <d v="2024-04-22T00:00:00"/>
    <n v="3"/>
    <x v="4"/>
    <x v="4"/>
    <x v="2"/>
    <s v="On-time"/>
    <n v="0"/>
    <n v="764.52"/>
    <n v="3.1"/>
    <n v="2.8"/>
    <s v="Normal"/>
  </r>
  <r>
    <d v="2024-05-31T00:00:00"/>
    <d v="2024-05-31T00:00:00"/>
    <n v="0"/>
    <x v="1"/>
    <x v="1"/>
    <x v="1"/>
    <s v="On-time"/>
    <n v="0"/>
    <n v="976.78761579892125"/>
    <n v="2.6"/>
    <n v="2.6"/>
    <s v="Normal"/>
  </r>
  <r>
    <d v="2024-04-30T00:00:00"/>
    <d v="2024-05-03T00:00:00"/>
    <n v="3"/>
    <x v="1"/>
    <x v="1"/>
    <x v="1"/>
    <s v="On-time"/>
    <n v="0"/>
    <n v="589.9923352807599"/>
    <m/>
    <n v="3.7"/>
    <s v="Normal"/>
  </r>
  <r>
    <d v="2024-06-27T00:00:00"/>
    <d v="2024-06-27T00:00:00"/>
    <n v="0"/>
    <x v="0"/>
    <x v="3"/>
    <x v="1"/>
    <s v="On-time"/>
    <n v="0"/>
    <n v="512.66"/>
    <n v="3.9"/>
    <n v="3.9"/>
    <s v="Normal"/>
  </r>
  <r>
    <d v="2024-01-04T00:00:00"/>
    <d v="2024-01-07T00:00:00"/>
    <n v="3"/>
    <x v="2"/>
    <x v="4"/>
    <x v="0"/>
    <s v="Delayed"/>
    <n v="1"/>
    <n v="665.93"/>
    <n v="3.1"/>
    <n v="3.1"/>
    <s v="Normal"/>
  </r>
  <r>
    <d v="2024-01-24T00:00:00"/>
    <d v="2024-01-24T00:00:00"/>
    <n v="0"/>
    <x v="2"/>
    <x v="0"/>
    <x v="0"/>
    <s v="On-time"/>
    <n v="0"/>
    <n v="1114.3"/>
    <m/>
    <n v="3.7"/>
    <s v="Normal"/>
  </r>
  <r>
    <d v="2024-05-29T00:00:00"/>
    <d v="2024-05-29T00:00:00"/>
    <n v="0"/>
    <x v="2"/>
    <x v="3"/>
    <x v="0"/>
    <s v="On-time"/>
    <n v="0"/>
    <n v="1336.46"/>
    <n v="3.5"/>
    <n v="3.5"/>
    <s v="Normal"/>
  </r>
  <r>
    <d v="2024-04-04T00:00:00"/>
    <d v="2024-04-07T00:00:00"/>
    <n v="3"/>
    <x v="2"/>
    <x v="1"/>
    <x v="3"/>
    <s v="Delayed"/>
    <n v="1"/>
    <n v="700.34"/>
    <n v="4.2"/>
    <n v="4"/>
    <s v="Normal"/>
  </r>
  <r>
    <d v="2024-05-15T00:00:00"/>
    <d v="2024-05-15T00:00:00"/>
    <n v="0"/>
    <x v="3"/>
    <x v="3"/>
    <x v="2"/>
    <s v="Delayed"/>
    <n v="1"/>
    <n v="1492.9873317607251"/>
    <n v="4"/>
    <n v="4"/>
    <s v="Normal"/>
  </r>
  <r>
    <d v="2024-05-27T00:00:00"/>
    <d v="2024-05-27T00:00:00"/>
    <n v="0"/>
    <x v="4"/>
    <x v="1"/>
    <x v="2"/>
    <s v="On-time"/>
    <n v="0"/>
    <n v="1156.49"/>
    <n v="2.6"/>
    <n v="2.6"/>
    <s v="Normal"/>
  </r>
  <r>
    <d v="2024-06-21T00:00:00"/>
    <d v="2024-06-21T00:00:00"/>
    <n v="0"/>
    <x v="0"/>
    <x v="1"/>
    <x v="1"/>
    <s v="On-time"/>
    <n v="0"/>
    <n v="675.27"/>
    <n v="4"/>
    <n v="3.5"/>
    <s v="Normal"/>
  </r>
  <r>
    <d v="2024-04-03T00:00:00"/>
    <d v="2024-04-03T00:00:00"/>
    <n v="0"/>
    <x v="4"/>
    <x v="2"/>
    <x v="3"/>
    <s v="On-time"/>
    <n v="0"/>
    <n v="928.99"/>
    <m/>
    <n v="3.7"/>
    <s v="Normal"/>
  </r>
  <r>
    <d v="2024-02-05T00:00:00"/>
    <d v="2024-02-05T00:00:00"/>
    <n v="0"/>
    <x v="4"/>
    <x v="2"/>
    <x v="3"/>
    <s v="Delayed"/>
    <n v="1"/>
    <n v="1043.75"/>
    <n v="4.3"/>
    <n v="4"/>
    <s v="Normal"/>
  </r>
  <r>
    <d v="2024-05-28T00:00:00"/>
    <d v="2024-05-28T00:00:00"/>
    <n v="0"/>
    <x v="4"/>
    <x v="4"/>
    <x v="2"/>
    <s v="On-time"/>
    <n v="0"/>
    <n v="658.53"/>
    <n v="3.2"/>
    <n v="3.2"/>
    <s v="Normal"/>
  </r>
  <r>
    <d v="2024-06-23T00:00:00"/>
    <d v="2024-06-24T00:00:00"/>
    <n v="1"/>
    <x v="3"/>
    <x v="1"/>
    <x v="3"/>
    <s v="On-time"/>
    <n v="0"/>
    <n v="922.99448884691947"/>
    <n v="3.6"/>
    <n v="3.6"/>
    <s v="Normal"/>
  </r>
  <r>
    <d v="2024-05-08T00:00:00"/>
    <d v="2024-05-10T00:00:00"/>
    <n v="2"/>
    <x v="0"/>
    <x v="3"/>
    <x v="2"/>
    <s v="On-time"/>
    <n v="0"/>
    <n v="787.57"/>
    <n v="3.4"/>
    <n v="3.4"/>
    <s v="Normal"/>
  </r>
  <r>
    <d v="2024-06-21T00:00:00"/>
    <d v="2024-06-24T00:00:00"/>
    <n v="3"/>
    <x v="0"/>
    <x v="4"/>
    <x v="1"/>
    <s v="On-time"/>
    <n v="0"/>
    <n v="313.5"/>
    <n v="3.5"/>
    <n v="3.5"/>
    <s v="Low"/>
  </r>
  <r>
    <d v="2024-02-15T00:00:00"/>
    <d v="2024-02-15T00:00:00"/>
    <n v="0"/>
    <x v="0"/>
    <x v="1"/>
    <x v="0"/>
    <s v="On-time"/>
    <n v="0"/>
    <n v="558.73"/>
    <n v="4.2"/>
    <n v="4.2"/>
    <s v="Normal"/>
  </r>
  <r>
    <d v="2024-05-07T00:00:00"/>
    <d v="2024-05-07T00:00:00"/>
    <n v="0"/>
    <x v="4"/>
    <x v="2"/>
    <x v="3"/>
    <s v="On-time"/>
    <n v="0"/>
    <n v="581.12"/>
    <n v="4.9000000000000004"/>
    <n v="4.9000000000000004"/>
    <s v="Normal"/>
  </r>
  <r>
    <d v="2024-05-18T00:00:00"/>
    <d v="2024-05-18T00:00:00"/>
    <n v="0"/>
    <x v="2"/>
    <x v="0"/>
    <x v="1"/>
    <s v="Delayed"/>
    <n v="1"/>
    <n v="777.02"/>
    <n v="4.0999999999999996"/>
    <s v="3.5.1"/>
    <s v="Normal"/>
  </r>
  <r>
    <d v="2024-03-15T00:00:00"/>
    <d v="2024-03-15T00:00:00"/>
    <n v="0"/>
    <x v="0"/>
    <x v="1"/>
    <x v="0"/>
    <s v="On-time"/>
    <n v="0"/>
    <n v="1285.43"/>
    <n v="3.8"/>
    <n v="4"/>
    <s v="Normal"/>
  </r>
  <r>
    <d v="2024-03-26T00:00:00"/>
    <d v="2024-03-27T00:00:00"/>
    <n v="1"/>
    <x v="1"/>
    <x v="0"/>
    <x v="2"/>
    <s v="On-time"/>
    <n v="0"/>
    <n v="551.25185076279615"/>
    <n v="4.2"/>
    <n v="4.2"/>
    <s v="Normal"/>
  </r>
  <r>
    <d v="2024-05-15T00:00:00"/>
    <d v="2024-05-15T00:00:00"/>
    <n v="0"/>
    <x v="1"/>
    <x v="3"/>
    <x v="1"/>
    <s v="Delayed"/>
    <n v="1"/>
    <n v="394.43471589514309"/>
    <n v="2.8"/>
    <n v="2.8"/>
    <s v="Low"/>
  </r>
  <r>
    <d v="2024-03-19T00:00:00"/>
    <d v="2024-03-19T00:00:00"/>
    <n v="0"/>
    <x v="3"/>
    <x v="4"/>
    <x v="1"/>
    <s v="On-time"/>
    <n v="0"/>
    <n v="921.39024229866516"/>
    <m/>
    <n v="3.7"/>
    <s v="Normal"/>
  </r>
  <r>
    <d v="2024-01-13T00:00:00"/>
    <d v="2024-01-13T00:00:00"/>
    <n v="0"/>
    <x v="3"/>
    <x v="0"/>
    <x v="1"/>
    <s v="Delayed"/>
    <n v="1"/>
    <n v="1945.4253015587481"/>
    <n v="4"/>
    <n v="3.5"/>
    <s v="High"/>
  </r>
  <r>
    <d v="2024-02-11T00:00:00"/>
    <d v="2024-02-14T00:00:00"/>
    <n v="3"/>
    <x v="1"/>
    <x v="0"/>
    <x v="0"/>
    <s v="Delayed"/>
    <n v="1"/>
    <n v="970.77810332110482"/>
    <n v="4.5999999999999996"/>
    <n v="4.5999999999999996"/>
    <s v="Normal"/>
  </r>
  <r>
    <d v="2024-06-26T00:00:00"/>
    <d v="2024-06-29T00:00:00"/>
    <n v="3"/>
    <x v="4"/>
    <x v="4"/>
    <x v="0"/>
    <s v="Cancelled"/>
    <n v="0"/>
    <n v="351.99"/>
    <n v="5"/>
    <s v="N/A"/>
    <s v="Low"/>
  </r>
  <r>
    <d v="2024-05-27T00:00:00"/>
    <d v="2024-05-27T00:00:00"/>
    <n v="0"/>
    <x v="2"/>
    <x v="0"/>
    <x v="2"/>
    <s v="On-time"/>
    <n v="0"/>
    <n v="439.85"/>
    <n v="3.9"/>
    <n v="3.9"/>
    <s v="Low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BB1C4B-70C0-4B30-AA18-69CAFD433E14}" name="PivotTable20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2:H17" firstHeaderRow="1" firstDataRow="1" firstDataCol="1"/>
  <pivotFields count="12">
    <pivotField numFmtId="14" showAll="0"/>
    <pivotField numFmtId="14" showAll="0"/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showAll="0"/>
    <pivotField dataField="1" showAll="0"/>
    <pivotField numFmtId="2"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Is Delayed" fld="7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456DF6-C66C-4294-B009-13E5B140E67B}" name="PivotTable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M8" firstHeaderRow="1" firstDataRow="2" firstDataCol="1"/>
  <pivotFields count="12">
    <pivotField numFmtId="14" showAll="0"/>
    <pivotField numFmtId="14" showAll="0"/>
    <pivotField showAll="0"/>
    <pivotField axis="axisCol" showAll="0">
      <items count="6">
        <item x="0"/>
        <item x="1"/>
        <item x="4"/>
        <item x="2"/>
        <item x="3"/>
        <item t="default"/>
      </items>
    </pivotField>
    <pivotField axis="axisRow" showAll="0">
      <items count="6">
        <item x="3"/>
        <item x="1"/>
        <item x="0"/>
        <item x="4"/>
        <item x="2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/>
    <pivotField dataField="1" showAll="0"/>
    <pivotField numFmtId="2"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Is Delayed" fld="7" subtotal="average" baseField="4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965E5E-5AAA-42A1-8717-7A746995E9B5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1:E27" firstHeaderRow="0" firstDataRow="1" firstDataCol="1"/>
  <pivotFields count="12">
    <pivotField showAll="0"/>
    <pivotField numFmtId="14" showAll="0"/>
    <pivotField numFmtId="14" showAll="0"/>
    <pivotField showAll="0"/>
    <pivotField axis="axisRow" showAll="0">
      <items count="6">
        <item x="0"/>
        <item x="1"/>
        <item x="4"/>
        <item x="2"/>
        <item x="3"/>
        <item t="default"/>
      </items>
    </pivotField>
    <pivotField showAll="0"/>
    <pivotField showAll="0"/>
    <pivotField showAll="0"/>
    <pivotField dataField="1" numFmtId="2"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Order Value" fld="8" baseField="0" baseItem="0" numFmtId="2"/>
    <dataField name="Average Order Value" fld="8" subtotal="average" baseField="4" baseItem="0" numFmtId="2"/>
    <dataField name="Max Order Value" fld="8" subtotal="max" baseField="4" baseItem="0" numFmtId="2"/>
    <dataField name="Min Order Value" fld="8" subtotal="min" baseField="4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F1BEE7-8F63-48CE-AEF1-37C55B0F132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B17" firstHeaderRow="1" firstDataRow="1" firstDataCol="1"/>
  <pivotFields count="12">
    <pivotField showAll="0"/>
    <pivotField numFmtId="14" showAll="0"/>
    <pivotField numFmtId="14" showAll="0"/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showAll="0"/>
    <pivotField numFmtId="2" showAll="0"/>
    <pivotField showAll="0"/>
    <pivotField dataField="1"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Customer Rating Cleaned" fld="10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E3157F-CBFF-421B-9543-630B51390AE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E8" firstHeaderRow="1" firstDataRow="2" firstDataCol="1"/>
  <pivotFields count="12">
    <pivotField dataField="1" showAll="0"/>
    <pivotField numFmtId="14" showAll="0"/>
    <pivotField numFmtId="14" showAll="0"/>
    <pivotField showAll="0"/>
    <pivotField axis="axisRow" showAll="0">
      <items count="6">
        <item x="0"/>
        <item x="1"/>
        <item x="4"/>
        <item x="2"/>
        <item x="3"/>
        <item t="default"/>
      </items>
    </pivotField>
    <pivotField showAll="0">
      <items count="6">
        <item x="3"/>
        <item x="1"/>
        <item x="0"/>
        <item x="4"/>
        <item x="2"/>
        <item t="default"/>
      </items>
    </pivotField>
    <pivotField showAll="0"/>
    <pivotField axis="axisCol" showAll="0">
      <items count="4">
        <item x="1"/>
        <item x="2"/>
        <item x="0"/>
        <item t="default"/>
      </items>
    </pivotField>
    <pivotField numFmtId="2"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Order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tabSelected="1" topLeftCell="B1" zoomScaleNormal="100" workbookViewId="0">
      <selection activeCell="F9" sqref="F9"/>
    </sheetView>
  </sheetViews>
  <sheetFormatPr defaultRowHeight="14.4" x14ac:dyDescent="0.3"/>
  <cols>
    <col min="1" max="1" width="12.44140625" bestFit="1" customWidth="1"/>
    <col min="2" max="2" width="14.5546875" style="5" bestFit="1" customWidth="1"/>
    <col min="3" max="3" width="18.77734375" style="5" bestFit="1" customWidth="1"/>
    <col min="4" max="4" width="24.88671875" bestFit="1" customWidth="1"/>
    <col min="5" max="5" width="9.77734375" bestFit="1" customWidth="1"/>
    <col min="6" max="6" width="20.21875" bestFit="1" customWidth="1"/>
    <col min="7" max="7" width="19" bestFit="1" customWidth="1"/>
    <col min="8" max="8" width="18" bestFit="1" customWidth="1"/>
    <col min="9" max="9" width="18" customWidth="1"/>
    <col min="10" max="10" width="15.44140625" style="3" bestFit="1" customWidth="1"/>
    <col min="11" max="11" width="19.44140625" style="3" hidden="1" customWidth="1"/>
    <col min="12" max="12" width="26.88671875" style="3" bestFit="1" customWidth="1"/>
    <col min="13" max="13" width="15.44140625" bestFit="1" customWidth="1"/>
  </cols>
  <sheetData>
    <row r="1" spans="1:13" x14ac:dyDescent="0.3">
      <c r="A1" s="1" t="s">
        <v>0</v>
      </c>
      <c r="B1" s="4" t="s">
        <v>1</v>
      </c>
      <c r="C1" s="4" t="s">
        <v>2</v>
      </c>
      <c r="D1" s="1" t="s">
        <v>1026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1046</v>
      </c>
      <c r="J1" s="2" t="s">
        <v>7</v>
      </c>
      <c r="K1" s="2" t="s">
        <v>8</v>
      </c>
      <c r="L1" s="2" t="s">
        <v>1027</v>
      </c>
      <c r="M1" s="6" t="s">
        <v>1029</v>
      </c>
    </row>
    <row r="2" spans="1:13" x14ac:dyDescent="0.3">
      <c r="A2" t="s">
        <v>9</v>
      </c>
      <c r="B2" s="5">
        <v>45455</v>
      </c>
      <c r="C2" s="5">
        <v>45455</v>
      </c>
      <c r="D2">
        <f>IF(C2&lt;B2, "", C2-B2)</f>
        <v>0</v>
      </c>
      <c r="E2" t="s">
        <v>1009</v>
      </c>
      <c r="F2" t="s">
        <v>1014</v>
      </c>
      <c r="G2" t="s">
        <v>1019</v>
      </c>
      <c r="H2" t="s">
        <v>1023</v>
      </c>
      <c r="I2">
        <f>IF(H2="Delayed", 1, 0)</f>
        <v>0</v>
      </c>
      <c r="J2" s="3">
        <v>490.17</v>
      </c>
      <c r="K2" s="3">
        <v>4.3</v>
      </c>
      <c r="L2" s="3">
        <v>4.3</v>
      </c>
      <c r="M2" t="str">
        <f>IF(J2&gt;1500, "High", IF(J2&lt;500, "Low", "Normal"))</f>
        <v>Low</v>
      </c>
    </row>
    <row r="3" spans="1:13" x14ac:dyDescent="0.3">
      <c r="A3" t="s">
        <v>10</v>
      </c>
      <c r="B3" s="5">
        <v>45465</v>
      </c>
      <c r="C3" s="5">
        <v>45468</v>
      </c>
      <c r="D3">
        <f t="shared" ref="D3:D66" si="0">IF(C3&lt;B3, "", C3-B3)</f>
        <v>3</v>
      </c>
      <c r="E3" t="s">
        <v>1010</v>
      </c>
      <c r="F3" t="s">
        <v>1015</v>
      </c>
      <c r="G3" t="s">
        <v>1020</v>
      </c>
      <c r="H3" t="s">
        <v>1023</v>
      </c>
      <c r="I3">
        <f t="shared" ref="I3:I66" si="1">IF(H3="Delayed", 1, 0)</f>
        <v>0</v>
      </c>
      <c r="J3" s="3">
        <v>159.89146098640359</v>
      </c>
      <c r="K3" s="3">
        <v>2.7</v>
      </c>
      <c r="L3" s="3">
        <v>2.7</v>
      </c>
      <c r="M3" t="str">
        <f t="shared" ref="M3:M66" si="2">IF(J3&gt;1500, "High", IF(J3&lt;500, "Low", "Normal"))</f>
        <v>Low</v>
      </c>
    </row>
    <row r="4" spans="1:13" x14ac:dyDescent="0.3">
      <c r="A4" t="s">
        <v>11</v>
      </c>
      <c r="B4" s="5">
        <v>45351</v>
      </c>
      <c r="C4" s="5">
        <v>45353</v>
      </c>
      <c r="D4">
        <f t="shared" si="0"/>
        <v>2</v>
      </c>
      <c r="E4" t="s">
        <v>1010</v>
      </c>
      <c r="F4" t="s">
        <v>1015</v>
      </c>
      <c r="G4" t="s">
        <v>1019</v>
      </c>
      <c r="H4" t="s">
        <v>1023</v>
      </c>
      <c r="I4">
        <f t="shared" si="1"/>
        <v>0</v>
      </c>
      <c r="J4" s="3">
        <v>749.25435449716065</v>
      </c>
      <c r="K4" s="3">
        <v>4.3</v>
      </c>
      <c r="L4" s="3">
        <v>4.3</v>
      </c>
      <c r="M4" t="str">
        <f t="shared" si="2"/>
        <v>Normal</v>
      </c>
    </row>
    <row r="5" spans="1:13" x14ac:dyDescent="0.3">
      <c r="A5" t="s">
        <v>12</v>
      </c>
      <c r="B5" s="5">
        <v>45399</v>
      </c>
      <c r="C5" s="5">
        <v>45399</v>
      </c>
      <c r="D5">
        <f t="shared" si="0"/>
        <v>0</v>
      </c>
      <c r="E5" t="s">
        <v>1011</v>
      </c>
      <c r="F5" t="s">
        <v>1016</v>
      </c>
      <c r="G5" t="s">
        <v>1021</v>
      </c>
      <c r="H5" t="s">
        <v>1023</v>
      </c>
      <c r="I5">
        <f t="shared" si="1"/>
        <v>0</v>
      </c>
      <c r="J5" s="3">
        <v>1252.26</v>
      </c>
      <c r="K5" s="3">
        <v>2.5</v>
      </c>
      <c r="L5" s="3">
        <v>2.8</v>
      </c>
      <c r="M5" t="str">
        <f t="shared" si="2"/>
        <v>Normal</v>
      </c>
    </row>
    <row r="6" spans="1:13" x14ac:dyDescent="0.3">
      <c r="A6" t="s">
        <v>13</v>
      </c>
      <c r="B6" s="5">
        <v>45332</v>
      </c>
      <c r="C6" s="5">
        <v>45335</v>
      </c>
      <c r="D6">
        <f t="shared" si="0"/>
        <v>3</v>
      </c>
      <c r="E6" t="s">
        <v>1011</v>
      </c>
      <c r="F6" t="s">
        <v>1014</v>
      </c>
      <c r="G6" t="s">
        <v>1021</v>
      </c>
      <c r="H6" t="s">
        <v>1023</v>
      </c>
      <c r="I6">
        <f t="shared" si="1"/>
        <v>0</v>
      </c>
      <c r="J6" s="3">
        <v>402.12</v>
      </c>
      <c r="K6" s="3">
        <v>4.9000000000000004</v>
      </c>
      <c r="L6" s="3">
        <v>4.5</v>
      </c>
      <c r="M6" t="str">
        <f t="shared" si="2"/>
        <v>Low</v>
      </c>
    </row>
    <row r="7" spans="1:13" x14ac:dyDescent="0.3">
      <c r="A7" t="s">
        <v>14</v>
      </c>
      <c r="B7" s="5">
        <v>45378</v>
      </c>
      <c r="C7" s="5">
        <v>45378</v>
      </c>
      <c r="D7">
        <f t="shared" si="0"/>
        <v>0</v>
      </c>
      <c r="E7" t="s">
        <v>1009</v>
      </c>
      <c r="F7" t="s">
        <v>1017</v>
      </c>
      <c r="G7" t="s">
        <v>1022</v>
      </c>
      <c r="H7" t="s">
        <v>1023</v>
      </c>
      <c r="I7">
        <f t="shared" si="1"/>
        <v>0</v>
      </c>
      <c r="J7" s="3">
        <v>666.67</v>
      </c>
      <c r="K7" s="3">
        <v>3.4</v>
      </c>
      <c r="L7" s="3">
        <v>3.4</v>
      </c>
      <c r="M7" t="str">
        <f t="shared" si="2"/>
        <v>Normal</v>
      </c>
    </row>
    <row r="8" spans="1:13" x14ac:dyDescent="0.3">
      <c r="A8" t="s">
        <v>15</v>
      </c>
      <c r="B8" s="5">
        <v>45359</v>
      </c>
      <c r="C8" s="5">
        <v>45359</v>
      </c>
      <c r="D8">
        <f t="shared" si="0"/>
        <v>0</v>
      </c>
      <c r="E8" t="s">
        <v>1009</v>
      </c>
      <c r="F8" t="s">
        <v>1017</v>
      </c>
      <c r="G8" t="s">
        <v>1022</v>
      </c>
      <c r="H8" t="s">
        <v>1023</v>
      </c>
      <c r="I8">
        <f t="shared" si="1"/>
        <v>0</v>
      </c>
      <c r="J8" s="3">
        <v>1465.05</v>
      </c>
      <c r="L8" s="3">
        <v>3.7</v>
      </c>
      <c r="M8" t="str">
        <f t="shared" si="2"/>
        <v>Normal</v>
      </c>
    </row>
    <row r="9" spans="1:13" x14ac:dyDescent="0.3">
      <c r="A9" t="s">
        <v>16</v>
      </c>
      <c r="B9" s="5">
        <v>45433</v>
      </c>
      <c r="C9" s="5">
        <v>45433</v>
      </c>
      <c r="D9">
        <f t="shared" si="0"/>
        <v>0</v>
      </c>
      <c r="E9" t="s">
        <v>1010</v>
      </c>
      <c r="F9" t="s">
        <v>1014</v>
      </c>
      <c r="G9" t="s">
        <v>1019</v>
      </c>
      <c r="H9" t="s">
        <v>1024</v>
      </c>
      <c r="I9">
        <f t="shared" si="1"/>
        <v>0</v>
      </c>
      <c r="J9" s="3">
        <v>739.38868296522162</v>
      </c>
      <c r="K9" s="3">
        <v>2.6</v>
      </c>
      <c r="L9" s="3" t="s">
        <v>1028</v>
      </c>
      <c r="M9" t="str">
        <f t="shared" si="2"/>
        <v>Normal</v>
      </c>
    </row>
    <row r="10" spans="1:13" x14ac:dyDescent="0.3">
      <c r="A10" t="s">
        <v>17</v>
      </c>
      <c r="B10" s="5">
        <v>45350</v>
      </c>
      <c r="C10" s="5">
        <v>45350</v>
      </c>
      <c r="D10">
        <f t="shared" si="0"/>
        <v>0</v>
      </c>
      <c r="E10" t="s">
        <v>1012</v>
      </c>
      <c r="F10" t="s">
        <v>1015</v>
      </c>
      <c r="G10" t="s">
        <v>1019</v>
      </c>
      <c r="H10" t="s">
        <v>1023</v>
      </c>
      <c r="I10">
        <f t="shared" si="1"/>
        <v>0</v>
      </c>
      <c r="J10" s="3">
        <v>1788.168696639528</v>
      </c>
      <c r="K10" s="3">
        <v>3.5</v>
      </c>
      <c r="L10" s="3">
        <v>3.5</v>
      </c>
      <c r="M10" t="str">
        <f t="shared" si="2"/>
        <v>High</v>
      </c>
    </row>
    <row r="11" spans="1:13" x14ac:dyDescent="0.3">
      <c r="A11" t="s">
        <v>18</v>
      </c>
      <c r="B11" s="5">
        <v>45408</v>
      </c>
      <c r="C11" s="5">
        <v>45411</v>
      </c>
      <c r="D11">
        <f t="shared" si="0"/>
        <v>3</v>
      </c>
      <c r="E11" t="s">
        <v>1012</v>
      </c>
      <c r="F11" t="s">
        <v>1018</v>
      </c>
      <c r="G11" t="s">
        <v>1021</v>
      </c>
      <c r="H11" t="s">
        <v>1023</v>
      </c>
      <c r="I11">
        <f t="shared" si="1"/>
        <v>0</v>
      </c>
      <c r="J11" s="3">
        <v>892.24418316147239</v>
      </c>
      <c r="K11" s="3">
        <v>4.2</v>
      </c>
      <c r="L11" s="3">
        <v>4.2</v>
      </c>
      <c r="M11" t="str">
        <f t="shared" si="2"/>
        <v>Normal</v>
      </c>
    </row>
    <row r="12" spans="1:13" x14ac:dyDescent="0.3">
      <c r="A12" t="s">
        <v>19</v>
      </c>
      <c r="B12" s="5">
        <v>45471</v>
      </c>
      <c r="C12" s="5">
        <v>45474</v>
      </c>
      <c r="D12">
        <f t="shared" si="0"/>
        <v>3</v>
      </c>
      <c r="E12" t="s">
        <v>1009</v>
      </c>
      <c r="F12" t="s">
        <v>1016</v>
      </c>
      <c r="G12" t="s">
        <v>1019</v>
      </c>
      <c r="H12" t="s">
        <v>1023</v>
      </c>
      <c r="I12">
        <f t="shared" si="1"/>
        <v>0</v>
      </c>
      <c r="J12" s="3">
        <v>894.38</v>
      </c>
      <c r="L12" s="3">
        <v>3.7</v>
      </c>
      <c r="M12" t="str">
        <f t="shared" si="2"/>
        <v>Normal</v>
      </c>
    </row>
    <row r="13" spans="1:13" x14ac:dyDescent="0.3">
      <c r="A13" t="s">
        <v>20</v>
      </c>
      <c r="B13" s="5">
        <v>45410</v>
      </c>
      <c r="C13" s="5">
        <v>45411</v>
      </c>
      <c r="D13">
        <f t="shared" si="0"/>
        <v>1</v>
      </c>
      <c r="E13" t="s">
        <v>1012</v>
      </c>
      <c r="F13" t="s">
        <v>1016</v>
      </c>
      <c r="G13" t="s">
        <v>1019</v>
      </c>
      <c r="H13" t="s">
        <v>1023</v>
      </c>
      <c r="I13">
        <f t="shared" si="1"/>
        <v>0</v>
      </c>
      <c r="J13" s="3">
        <v>1469.435913947276</v>
      </c>
      <c r="K13" s="3">
        <v>4.5999999999999996</v>
      </c>
      <c r="L13" s="3">
        <v>4.5999999999999996</v>
      </c>
      <c r="M13" t="str">
        <f t="shared" si="2"/>
        <v>Normal</v>
      </c>
    </row>
    <row r="14" spans="1:13" x14ac:dyDescent="0.3">
      <c r="A14" t="s">
        <v>21</v>
      </c>
      <c r="B14" s="5">
        <v>45306</v>
      </c>
      <c r="C14" s="5">
        <v>45306</v>
      </c>
      <c r="D14">
        <f t="shared" si="0"/>
        <v>0</v>
      </c>
      <c r="E14" t="s">
        <v>1009</v>
      </c>
      <c r="F14" t="s">
        <v>1014</v>
      </c>
      <c r="G14" t="s">
        <v>1020</v>
      </c>
      <c r="H14" t="s">
        <v>1023</v>
      </c>
      <c r="I14">
        <f t="shared" si="1"/>
        <v>0</v>
      </c>
      <c r="J14" s="3">
        <v>548.05999999999995</v>
      </c>
      <c r="K14" s="3">
        <v>3</v>
      </c>
      <c r="L14" s="3">
        <v>3</v>
      </c>
      <c r="M14" t="str">
        <f t="shared" si="2"/>
        <v>Normal</v>
      </c>
    </row>
    <row r="15" spans="1:13" x14ac:dyDescent="0.3">
      <c r="A15" t="s">
        <v>22</v>
      </c>
      <c r="B15" s="5">
        <v>45437</v>
      </c>
      <c r="C15" s="5">
        <v>45440</v>
      </c>
      <c r="D15">
        <f t="shared" si="0"/>
        <v>3</v>
      </c>
      <c r="E15" t="s">
        <v>1012</v>
      </c>
      <c r="F15" t="s">
        <v>1018</v>
      </c>
      <c r="G15" t="s">
        <v>1020</v>
      </c>
      <c r="H15" t="s">
        <v>1023</v>
      </c>
      <c r="I15">
        <f t="shared" si="1"/>
        <v>0</v>
      </c>
      <c r="J15" s="3">
        <v>962.97932298240232</v>
      </c>
      <c r="K15" s="3">
        <v>4.8</v>
      </c>
      <c r="L15" s="3" t="s">
        <v>1030</v>
      </c>
      <c r="M15" t="str">
        <f t="shared" si="2"/>
        <v>Normal</v>
      </c>
    </row>
    <row r="16" spans="1:13" x14ac:dyDescent="0.3">
      <c r="A16" t="s">
        <v>23</v>
      </c>
      <c r="B16" s="5">
        <v>45409</v>
      </c>
      <c r="C16" s="5">
        <v>45409</v>
      </c>
      <c r="D16">
        <f t="shared" si="0"/>
        <v>0</v>
      </c>
      <c r="E16" t="s">
        <v>1012</v>
      </c>
      <c r="F16" t="s">
        <v>1018</v>
      </c>
      <c r="G16" t="s">
        <v>1019</v>
      </c>
      <c r="H16" t="s">
        <v>1025</v>
      </c>
      <c r="I16">
        <f t="shared" si="1"/>
        <v>1</v>
      </c>
      <c r="J16" s="3">
        <v>1575.248780814911</v>
      </c>
      <c r="K16" s="3">
        <v>3.8</v>
      </c>
      <c r="L16" s="3">
        <v>4</v>
      </c>
      <c r="M16" t="str">
        <f t="shared" si="2"/>
        <v>High</v>
      </c>
    </row>
    <row r="17" spans="1:13" x14ac:dyDescent="0.3">
      <c r="A17" t="s">
        <v>24</v>
      </c>
      <c r="B17" s="5">
        <v>45441</v>
      </c>
      <c r="C17" s="5">
        <v>45442</v>
      </c>
      <c r="D17">
        <f t="shared" si="0"/>
        <v>1</v>
      </c>
      <c r="E17" t="s">
        <v>1010</v>
      </c>
      <c r="F17" t="s">
        <v>1017</v>
      </c>
      <c r="G17" t="s">
        <v>1021</v>
      </c>
      <c r="H17" t="s">
        <v>1024</v>
      </c>
      <c r="I17">
        <f t="shared" si="1"/>
        <v>0</v>
      </c>
      <c r="J17" s="3">
        <v>321.42609627765682</v>
      </c>
      <c r="K17" s="3">
        <v>5</v>
      </c>
      <c r="L17" s="3" t="s">
        <v>1028</v>
      </c>
      <c r="M17" t="str">
        <f t="shared" si="2"/>
        <v>Low</v>
      </c>
    </row>
    <row r="18" spans="1:13" x14ac:dyDescent="0.3">
      <c r="A18" t="s">
        <v>25</v>
      </c>
      <c r="B18" s="5">
        <v>45422</v>
      </c>
      <c r="C18" s="5">
        <v>45423</v>
      </c>
      <c r="D18">
        <f t="shared" si="0"/>
        <v>1</v>
      </c>
      <c r="E18" t="s">
        <v>1009</v>
      </c>
      <c r="F18" t="s">
        <v>1015</v>
      </c>
      <c r="G18" t="s">
        <v>1022</v>
      </c>
      <c r="H18" t="s">
        <v>1023</v>
      </c>
      <c r="I18">
        <f t="shared" si="1"/>
        <v>0</v>
      </c>
      <c r="J18" s="3">
        <v>398.69</v>
      </c>
      <c r="K18" s="3">
        <v>2.9</v>
      </c>
      <c r="L18" s="3">
        <v>2.9</v>
      </c>
      <c r="M18" t="str">
        <f t="shared" si="2"/>
        <v>Low</v>
      </c>
    </row>
    <row r="19" spans="1:13" x14ac:dyDescent="0.3">
      <c r="A19" t="s">
        <v>26</v>
      </c>
      <c r="B19" s="5">
        <v>45466</v>
      </c>
      <c r="C19" s="5">
        <v>45467</v>
      </c>
      <c r="D19">
        <f t="shared" si="0"/>
        <v>1</v>
      </c>
      <c r="E19" t="s">
        <v>1010</v>
      </c>
      <c r="F19" t="s">
        <v>1015</v>
      </c>
      <c r="G19" t="s">
        <v>1020</v>
      </c>
      <c r="H19" t="s">
        <v>1025</v>
      </c>
      <c r="I19">
        <f t="shared" si="1"/>
        <v>1</v>
      </c>
      <c r="J19" s="3">
        <v>461.22180054386467</v>
      </c>
      <c r="K19" s="3">
        <v>5</v>
      </c>
      <c r="L19" s="3">
        <v>5</v>
      </c>
      <c r="M19" t="str">
        <f t="shared" si="2"/>
        <v>Low</v>
      </c>
    </row>
    <row r="20" spans="1:13" x14ac:dyDescent="0.3">
      <c r="A20" t="s">
        <v>27</v>
      </c>
      <c r="B20" s="5">
        <v>45427</v>
      </c>
      <c r="C20" s="5">
        <v>45427</v>
      </c>
      <c r="D20">
        <f t="shared" si="0"/>
        <v>0</v>
      </c>
      <c r="E20" t="s">
        <v>1010</v>
      </c>
      <c r="F20" t="s">
        <v>1015</v>
      </c>
      <c r="G20" t="s">
        <v>1022</v>
      </c>
      <c r="H20" t="s">
        <v>1023</v>
      </c>
      <c r="I20">
        <f t="shared" si="1"/>
        <v>0</v>
      </c>
      <c r="J20" s="3">
        <v>719.69709411839608</v>
      </c>
      <c r="K20" s="3">
        <v>3.8</v>
      </c>
      <c r="L20" s="3">
        <v>3.8</v>
      </c>
      <c r="M20" t="str">
        <f t="shared" si="2"/>
        <v>Normal</v>
      </c>
    </row>
    <row r="21" spans="1:13" x14ac:dyDescent="0.3">
      <c r="A21" t="s">
        <v>28</v>
      </c>
      <c r="B21" s="5">
        <v>45360</v>
      </c>
      <c r="C21" s="5">
        <v>45360</v>
      </c>
      <c r="D21">
        <f t="shared" si="0"/>
        <v>0</v>
      </c>
      <c r="E21" t="s">
        <v>1012</v>
      </c>
      <c r="F21" t="s">
        <v>1015</v>
      </c>
      <c r="G21" t="s">
        <v>1021</v>
      </c>
      <c r="H21" t="s">
        <v>1023</v>
      </c>
      <c r="I21">
        <f t="shared" si="1"/>
        <v>0</v>
      </c>
      <c r="J21" s="3">
        <v>1031.5574926544191</v>
      </c>
      <c r="K21" s="3">
        <v>3.6</v>
      </c>
      <c r="L21" s="3">
        <v>3.6</v>
      </c>
      <c r="M21" t="str">
        <f t="shared" si="2"/>
        <v>Normal</v>
      </c>
    </row>
    <row r="22" spans="1:13" x14ac:dyDescent="0.3">
      <c r="A22" t="s">
        <v>29</v>
      </c>
      <c r="B22" s="5">
        <v>45359</v>
      </c>
      <c r="C22" s="5">
        <v>45361</v>
      </c>
      <c r="D22">
        <f t="shared" si="0"/>
        <v>2</v>
      </c>
      <c r="E22" t="s">
        <v>1013</v>
      </c>
      <c r="F22" t="s">
        <v>1016</v>
      </c>
      <c r="G22" t="s">
        <v>1022</v>
      </c>
      <c r="H22" t="s">
        <v>1024</v>
      </c>
      <c r="I22">
        <f t="shared" si="1"/>
        <v>0</v>
      </c>
      <c r="J22" s="3">
        <v>1331.67</v>
      </c>
      <c r="K22" s="3">
        <v>3.2</v>
      </c>
      <c r="L22" s="3" t="s">
        <v>1028</v>
      </c>
      <c r="M22" t="str">
        <f t="shared" si="2"/>
        <v>Normal</v>
      </c>
    </row>
    <row r="23" spans="1:13" x14ac:dyDescent="0.3">
      <c r="A23" t="s">
        <v>30</v>
      </c>
      <c r="B23" s="5">
        <v>45455</v>
      </c>
      <c r="C23" s="5">
        <v>45457</v>
      </c>
      <c r="D23">
        <f t="shared" si="0"/>
        <v>2</v>
      </c>
      <c r="E23" t="s">
        <v>1010</v>
      </c>
      <c r="F23" t="s">
        <v>1018</v>
      </c>
      <c r="G23" t="s">
        <v>1019</v>
      </c>
      <c r="H23" t="s">
        <v>1024</v>
      </c>
      <c r="I23">
        <f t="shared" si="1"/>
        <v>0</v>
      </c>
      <c r="J23" s="3">
        <v>454.58284629604537</v>
      </c>
      <c r="K23" s="3">
        <v>2.9</v>
      </c>
      <c r="L23" s="3" t="s">
        <v>1028</v>
      </c>
      <c r="M23" t="str">
        <f t="shared" si="2"/>
        <v>Low</v>
      </c>
    </row>
    <row r="24" spans="1:13" x14ac:dyDescent="0.3">
      <c r="A24" t="s">
        <v>31</v>
      </c>
      <c r="B24" s="5">
        <v>45427</v>
      </c>
      <c r="C24" s="5">
        <v>45427</v>
      </c>
      <c r="D24">
        <f t="shared" si="0"/>
        <v>0</v>
      </c>
      <c r="E24" t="s">
        <v>1010</v>
      </c>
      <c r="F24" t="s">
        <v>1014</v>
      </c>
      <c r="G24" t="s">
        <v>1020</v>
      </c>
      <c r="H24" t="s">
        <v>1023</v>
      </c>
      <c r="I24">
        <f t="shared" si="1"/>
        <v>0</v>
      </c>
      <c r="J24" s="3">
        <v>149.29033643898751</v>
      </c>
      <c r="K24" s="3">
        <v>4.8</v>
      </c>
      <c r="L24" s="3" t="s">
        <v>1030</v>
      </c>
      <c r="M24" t="str">
        <f t="shared" si="2"/>
        <v>Low</v>
      </c>
    </row>
    <row r="25" spans="1:13" x14ac:dyDescent="0.3">
      <c r="A25" t="s">
        <v>32</v>
      </c>
      <c r="B25" s="5">
        <v>45370</v>
      </c>
      <c r="C25" s="5">
        <v>45370</v>
      </c>
      <c r="D25">
        <f t="shared" si="0"/>
        <v>0</v>
      </c>
      <c r="E25" t="s">
        <v>1009</v>
      </c>
      <c r="F25" t="s">
        <v>1018</v>
      </c>
      <c r="G25" t="s">
        <v>1022</v>
      </c>
      <c r="H25" t="s">
        <v>1023</v>
      </c>
      <c r="I25">
        <f t="shared" si="1"/>
        <v>0</v>
      </c>
      <c r="J25" s="3">
        <v>311.35000000000002</v>
      </c>
      <c r="K25" s="3">
        <v>3.7</v>
      </c>
      <c r="L25" s="3">
        <v>3.7</v>
      </c>
      <c r="M25" t="str">
        <f t="shared" si="2"/>
        <v>Low</v>
      </c>
    </row>
    <row r="26" spans="1:13" x14ac:dyDescent="0.3">
      <c r="A26" t="s">
        <v>33</v>
      </c>
      <c r="B26" s="5">
        <v>45309</v>
      </c>
      <c r="C26" s="5">
        <v>45309</v>
      </c>
      <c r="D26">
        <f t="shared" si="0"/>
        <v>0</v>
      </c>
      <c r="E26" t="s">
        <v>1010</v>
      </c>
      <c r="F26" t="s">
        <v>1018</v>
      </c>
      <c r="G26" t="s">
        <v>1019</v>
      </c>
      <c r="H26" t="s">
        <v>1023</v>
      </c>
      <c r="I26">
        <f t="shared" si="1"/>
        <v>0</v>
      </c>
      <c r="J26" s="3">
        <v>700.78733820694265</v>
      </c>
      <c r="K26" s="3">
        <v>4.9000000000000004</v>
      </c>
      <c r="L26" s="3">
        <v>4.9000000000000004</v>
      </c>
      <c r="M26" t="str">
        <f t="shared" si="2"/>
        <v>Normal</v>
      </c>
    </row>
    <row r="27" spans="1:13" x14ac:dyDescent="0.3">
      <c r="A27" t="s">
        <v>34</v>
      </c>
      <c r="B27" s="5">
        <v>45334</v>
      </c>
      <c r="C27" s="5">
        <v>45334</v>
      </c>
      <c r="D27">
        <f t="shared" si="0"/>
        <v>0</v>
      </c>
      <c r="E27" t="s">
        <v>1010</v>
      </c>
      <c r="F27" t="s">
        <v>1016</v>
      </c>
      <c r="G27" t="s">
        <v>1020</v>
      </c>
      <c r="H27" t="s">
        <v>1024</v>
      </c>
      <c r="I27">
        <f t="shared" si="1"/>
        <v>0</v>
      </c>
      <c r="J27" s="3">
        <v>963.15854505264952</v>
      </c>
      <c r="K27" s="3">
        <v>4.8</v>
      </c>
      <c r="L27" s="3" t="s">
        <v>1028</v>
      </c>
      <c r="M27" t="str">
        <f t="shared" si="2"/>
        <v>Normal</v>
      </c>
    </row>
    <row r="28" spans="1:13" x14ac:dyDescent="0.3">
      <c r="A28" t="s">
        <v>35</v>
      </c>
      <c r="B28" s="5">
        <v>45468</v>
      </c>
      <c r="C28" s="5">
        <v>45468</v>
      </c>
      <c r="D28">
        <f t="shared" si="0"/>
        <v>0</v>
      </c>
      <c r="E28" t="s">
        <v>1012</v>
      </c>
      <c r="F28" t="s">
        <v>1017</v>
      </c>
      <c r="G28" t="s">
        <v>1021</v>
      </c>
      <c r="H28" t="s">
        <v>1023</v>
      </c>
      <c r="I28">
        <f t="shared" si="1"/>
        <v>0</v>
      </c>
      <c r="J28" s="3">
        <v>1037.4082741833461</v>
      </c>
      <c r="K28" s="3">
        <v>3.8</v>
      </c>
      <c r="L28" s="3">
        <v>3.5</v>
      </c>
      <c r="M28" t="str">
        <f t="shared" si="2"/>
        <v>Normal</v>
      </c>
    </row>
    <row r="29" spans="1:13" x14ac:dyDescent="0.3">
      <c r="A29" t="s">
        <v>36</v>
      </c>
      <c r="B29" s="5">
        <v>45322</v>
      </c>
      <c r="C29" s="5">
        <v>45322</v>
      </c>
      <c r="D29">
        <f t="shared" si="0"/>
        <v>0</v>
      </c>
      <c r="E29" t="s">
        <v>1013</v>
      </c>
      <c r="F29" t="s">
        <v>1015</v>
      </c>
      <c r="G29" t="s">
        <v>1021</v>
      </c>
      <c r="H29" t="s">
        <v>1025</v>
      </c>
      <c r="I29">
        <f t="shared" si="1"/>
        <v>1</v>
      </c>
      <c r="J29" s="3">
        <v>227.34</v>
      </c>
      <c r="K29" s="3">
        <v>3.9</v>
      </c>
      <c r="L29" s="3">
        <v>3.9</v>
      </c>
      <c r="M29" t="str">
        <f t="shared" si="2"/>
        <v>Low</v>
      </c>
    </row>
    <row r="30" spans="1:13" x14ac:dyDescent="0.3">
      <c r="A30" t="s">
        <v>37</v>
      </c>
      <c r="B30" s="5">
        <v>45442</v>
      </c>
      <c r="C30" s="5">
        <v>45442</v>
      </c>
      <c r="D30">
        <f t="shared" si="0"/>
        <v>0</v>
      </c>
      <c r="E30" t="s">
        <v>1009</v>
      </c>
      <c r="F30" t="s">
        <v>1015</v>
      </c>
      <c r="G30" t="s">
        <v>1022</v>
      </c>
      <c r="H30" t="s">
        <v>1025</v>
      </c>
      <c r="I30">
        <f t="shared" si="1"/>
        <v>1</v>
      </c>
      <c r="J30" s="3">
        <v>497.62</v>
      </c>
      <c r="K30" s="3">
        <v>4.8</v>
      </c>
      <c r="L30" s="3">
        <v>4.5999999999999996</v>
      </c>
      <c r="M30" t="str">
        <f t="shared" si="2"/>
        <v>Low</v>
      </c>
    </row>
    <row r="31" spans="1:13" x14ac:dyDescent="0.3">
      <c r="A31" t="s">
        <v>38</v>
      </c>
      <c r="B31" s="5">
        <v>45376</v>
      </c>
      <c r="C31" s="5">
        <v>45376</v>
      </c>
      <c r="D31">
        <f t="shared" si="0"/>
        <v>0</v>
      </c>
      <c r="E31" t="s">
        <v>1010</v>
      </c>
      <c r="F31" t="s">
        <v>1018</v>
      </c>
      <c r="G31" t="s">
        <v>1021</v>
      </c>
      <c r="H31" t="s">
        <v>1024</v>
      </c>
      <c r="I31">
        <f t="shared" si="1"/>
        <v>0</v>
      </c>
      <c r="J31" s="3">
        <v>708.73155591466264</v>
      </c>
      <c r="K31" s="3">
        <v>3</v>
      </c>
      <c r="L31" s="3" t="s">
        <v>1028</v>
      </c>
      <c r="M31" t="str">
        <f t="shared" si="2"/>
        <v>Normal</v>
      </c>
    </row>
    <row r="32" spans="1:13" x14ac:dyDescent="0.3">
      <c r="A32" t="s">
        <v>39</v>
      </c>
      <c r="B32" s="5">
        <v>45325</v>
      </c>
      <c r="C32" s="5">
        <v>45328</v>
      </c>
      <c r="D32">
        <f t="shared" si="0"/>
        <v>3</v>
      </c>
      <c r="E32" t="s">
        <v>1010</v>
      </c>
      <c r="F32" t="s">
        <v>1016</v>
      </c>
      <c r="G32" t="s">
        <v>1020</v>
      </c>
      <c r="H32" t="s">
        <v>1023</v>
      </c>
      <c r="I32">
        <f t="shared" si="1"/>
        <v>0</v>
      </c>
      <c r="J32" s="3">
        <v>341.82000962574853</v>
      </c>
      <c r="K32" s="3">
        <v>3.7</v>
      </c>
      <c r="L32" s="3">
        <v>3.7</v>
      </c>
      <c r="M32" t="str">
        <f t="shared" si="2"/>
        <v>Low</v>
      </c>
    </row>
    <row r="33" spans="1:13" x14ac:dyDescent="0.3">
      <c r="A33" t="s">
        <v>40</v>
      </c>
      <c r="B33" s="5">
        <v>45396</v>
      </c>
      <c r="C33" s="5">
        <v>45396</v>
      </c>
      <c r="D33">
        <f t="shared" si="0"/>
        <v>0</v>
      </c>
      <c r="E33" t="s">
        <v>1009</v>
      </c>
      <c r="F33" t="s">
        <v>1015</v>
      </c>
      <c r="G33" t="s">
        <v>1020</v>
      </c>
      <c r="H33" t="s">
        <v>1023</v>
      </c>
      <c r="I33">
        <f t="shared" si="1"/>
        <v>0</v>
      </c>
      <c r="J33" s="3">
        <v>660.59</v>
      </c>
      <c r="K33" s="3">
        <v>3.5</v>
      </c>
      <c r="L33" s="3">
        <v>3.5</v>
      </c>
      <c r="M33" t="str">
        <f t="shared" si="2"/>
        <v>Normal</v>
      </c>
    </row>
    <row r="34" spans="1:13" x14ac:dyDescent="0.3">
      <c r="A34" t="s">
        <v>41</v>
      </c>
      <c r="B34" s="5">
        <v>45305</v>
      </c>
      <c r="C34" s="5">
        <v>45308</v>
      </c>
      <c r="D34">
        <f t="shared" si="0"/>
        <v>3</v>
      </c>
      <c r="E34" t="s">
        <v>1009</v>
      </c>
      <c r="F34" t="s">
        <v>1015</v>
      </c>
      <c r="G34" t="s">
        <v>1020</v>
      </c>
      <c r="H34" t="s">
        <v>1023</v>
      </c>
      <c r="I34">
        <f t="shared" si="1"/>
        <v>0</v>
      </c>
      <c r="J34" s="3">
        <v>1146.68</v>
      </c>
      <c r="L34" s="3">
        <v>3.7</v>
      </c>
      <c r="M34" t="str">
        <f t="shared" si="2"/>
        <v>Normal</v>
      </c>
    </row>
    <row r="35" spans="1:13" x14ac:dyDescent="0.3">
      <c r="A35" t="s">
        <v>42</v>
      </c>
      <c r="B35" s="5">
        <v>45319</v>
      </c>
      <c r="C35" s="5">
        <v>45319</v>
      </c>
      <c r="D35">
        <f t="shared" si="0"/>
        <v>0</v>
      </c>
      <c r="E35" t="s">
        <v>1013</v>
      </c>
      <c r="F35" t="s">
        <v>1018</v>
      </c>
      <c r="G35" t="s">
        <v>1020</v>
      </c>
      <c r="H35" t="s">
        <v>1023</v>
      </c>
      <c r="I35">
        <f t="shared" si="1"/>
        <v>0</v>
      </c>
      <c r="J35" s="3">
        <v>382.24</v>
      </c>
      <c r="K35" s="3">
        <v>3</v>
      </c>
      <c r="L35" s="3">
        <v>3</v>
      </c>
      <c r="M35" t="str">
        <f t="shared" si="2"/>
        <v>Low</v>
      </c>
    </row>
    <row r="36" spans="1:13" x14ac:dyDescent="0.3">
      <c r="A36" t="s">
        <v>43</v>
      </c>
      <c r="B36" s="5">
        <v>45410</v>
      </c>
      <c r="C36" s="5">
        <v>45410</v>
      </c>
      <c r="D36">
        <f t="shared" si="0"/>
        <v>0</v>
      </c>
      <c r="E36" t="s">
        <v>1009</v>
      </c>
      <c r="F36" t="s">
        <v>1017</v>
      </c>
      <c r="G36" t="s">
        <v>1022</v>
      </c>
      <c r="H36" t="s">
        <v>1025</v>
      </c>
      <c r="I36">
        <f t="shared" si="1"/>
        <v>1</v>
      </c>
      <c r="J36" s="3">
        <v>265.76</v>
      </c>
      <c r="K36" s="3">
        <v>5</v>
      </c>
      <c r="L36" s="3">
        <v>5</v>
      </c>
      <c r="M36" t="str">
        <f t="shared" si="2"/>
        <v>Low</v>
      </c>
    </row>
    <row r="37" spans="1:13" x14ac:dyDescent="0.3">
      <c r="A37" t="s">
        <v>44</v>
      </c>
      <c r="B37" s="5">
        <v>45295</v>
      </c>
      <c r="C37" s="5">
        <v>45295</v>
      </c>
      <c r="D37">
        <f t="shared" si="0"/>
        <v>0</v>
      </c>
      <c r="E37" t="s">
        <v>1013</v>
      </c>
      <c r="F37" t="s">
        <v>1018</v>
      </c>
      <c r="G37" t="s">
        <v>1020</v>
      </c>
      <c r="H37" t="s">
        <v>1023</v>
      </c>
      <c r="I37">
        <f t="shared" si="1"/>
        <v>0</v>
      </c>
      <c r="J37" s="3">
        <v>831.33</v>
      </c>
      <c r="K37" s="3">
        <v>3</v>
      </c>
      <c r="L37" s="3">
        <v>3</v>
      </c>
      <c r="M37" t="str">
        <f t="shared" si="2"/>
        <v>Normal</v>
      </c>
    </row>
    <row r="38" spans="1:13" x14ac:dyDescent="0.3">
      <c r="A38" t="s">
        <v>45</v>
      </c>
      <c r="B38" s="5">
        <v>45394</v>
      </c>
      <c r="C38" s="5">
        <v>45394</v>
      </c>
      <c r="D38">
        <f t="shared" si="0"/>
        <v>0</v>
      </c>
      <c r="E38" t="s">
        <v>1013</v>
      </c>
      <c r="F38" t="s">
        <v>1017</v>
      </c>
      <c r="G38" t="s">
        <v>1022</v>
      </c>
      <c r="H38" t="s">
        <v>1023</v>
      </c>
      <c r="I38">
        <f t="shared" si="1"/>
        <v>0</v>
      </c>
      <c r="J38" s="3">
        <v>1480.9</v>
      </c>
      <c r="K38" s="3">
        <v>3.2</v>
      </c>
      <c r="L38" s="3">
        <v>3.2</v>
      </c>
      <c r="M38" t="str">
        <f t="shared" si="2"/>
        <v>Normal</v>
      </c>
    </row>
    <row r="39" spans="1:13" x14ac:dyDescent="0.3">
      <c r="A39" t="s">
        <v>46</v>
      </c>
      <c r="B39" s="5">
        <v>45408</v>
      </c>
      <c r="C39" s="5">
        <v>45408</v>
      </c>
      <c r="D39">
        <f t="shared" si="0"/>
        <v>0</v>
      </c>
      <c r="E39" t="s">
        <v>1011</v>
      </c>
      <c r="F39" t="s">
        <v>1016</v>
      </c>
      <c r="G39" t="s">
        <v>1020</v>
      </c>
      <c r="H39" t="s">
        <v>1023</v>
      </c>
      <c r="I39">
        <f t="shared" si="1"/>
        <v>0</v>
      </c>
      <c r="J39" s="3">
        <v>401.24</v>
      </c>
      <c r="L39" s="3">
        <v>3.7</v>
      </c>
      <c r="M39" t="str">
        <f t="shared" si="2"/>
        <v>Low</v>
      </c>
    </row>
    <row r="40" spans="1:13" x14ac:dyDescent="0.3">
      <c r="A40" t="s">
        <v>47</v>
      </c>
      <c r="B40" s="5">
        <v>45306</v>
      </c>
      <c r="C40" s="5">
        <v>45308</v>
      </c>
      <c r="D40">
        <f t="shared" si="0"/>
        <v>2</v>
      </c>
      <c r="E40" t="s">
        <v>1010</v>
      </c>
      <c r="F40" t="s">
        <v>1015</v>
      </c>
      <c r="G40" t="s">
        <v>1021</v>
      </c>
      <c r="H40" t="s">
        <v>1025</v>
      </c>
      <c r="I40">
        <f t="shared" si="1"/>
        <v>1</v>
      </c>
      <c r="J40" s="3">
        <v>181.74965466260721</v>
      </c>
      <c r="K40" s="3">
        <v>4</v>
      </c>
      <c r="L40" s="3">
        <v>4</v>
      </c>
      <c r="M40" t="str">
        <f t="shared" si="2"/>
        <v>Low</v>
      </c>
    </row>
    <row r="41" spans="1:13" x14ac:dyDescent="0.3">
      <c r="A41" t="s">
        <v>48</v>
      </c>
      <c r="B41" s="5">
        <v>45420</v>
      </c>
      <c r="C41" s="5">
        <v>45420</v>
      </c>
      <c r="D41">
        <f t="shared" si="0"/>
        <v>0</v>
      </c>
      <c r="E41" t="s">
        <v>1010</v>
      </c>
      <c r="F41" t="s">
        <v>1018</v>
      </c>
      <c r="G41" t="s">
        <v>1022</v>
      </c>
      <c r="H41" t="s">
        <v>1023</v>
      </c>
      <c r="I41">
        <f t="shared" si="1"/>
        <v>0</v>
      </c>
      <c r="J41" s="3">
        <v>960.07096752821451</v>
      </c>
      <c r="K41" s="3">
        <v>2.7</v>
      </c>
      <c r="L41" s="3">
        <v>2.5</v>
      </c>
      <c r="M41" t="str">
        <f t="shared" si="2"/>
        <v>Normal</v>
      </c>
    </row>
    <row r="42" spans="1:13" x14ac:dyDescent="0.3">
      <c r="A42" t="s">
        <v>49</v>
      </c>
      <c r="B42" s="5">
        <v>45339</v>
      </c>
      <c r="C42" s="5">
        <v>45339</v>
      </c>
      <c r="D42">
        <f t="shared" si="0"/>
        <v>0</v>
      </c>
      <c r="E42" t="s">
        <v>1010</v>
      </c>
      <c r="F42" t="s">
        <v>1015</v>
      </c>
      <c r="G42" t="s">
        <v>1019</v>
      </c>
      <c r="H42" t="s">
        <v>1023</v>
      </c>
      <c r="I42">
        <f t="shared" si="1"/>
        <v>0</v>
      </c>
      <c r="J42" s="3">
        <v>480.30382472921372</v>
      </c>
      <c r="K42" s="3">
        <v>4.9000000000000004</v>
      </c>
      <c r="L42" s="3">
        <v>4.9000000000000004</v>
      </c>
      <c r="M42" t="str">
        <f t="shared" si="2"/>
        <v>Low</v>
      </c>
    </row>
    <row r="43" spans="1:13" x14ac:dyDescent="0.3">
      <c r="A43" t="s">
        <v>50</v>
      </c>
      <c r="B43" s="5">
        <v>45437</v>
      </c>
      <c r="C43" s="5">
        <v>45437</v>
      </c>
      <c r="D43">
        <f t="shared" si="0"/>
        <v>0</v>
      </c>
      <c r="E43" t="s">
        <v>1010</v>
      </c>
      <c r="F43" t="s">
        <v>1016</v>
      </c>
      <c r="G43" t="s">
        <v>1022</v>
      </c>
      <c r="H43" t="s">
        <v>1024</v>
      </c>
      <c r="I43">
        <f t="shared" si="1"/>
        <v>0</v>
      </c>
      <c r="J43" s="3">
        <v>666.01564969141782</v>
      </c>
      <c r="K43" s="3">
        <v>3.5</v>
      </c>
      <c r="L43" s="3" t="s">
        <v>1028</v>
      </c>
      <c r="M43" t="str">
        <f t="shared" si="2"/>
        <v>Normal</v>
      </c>
    </row>
    <row r="44" spans="1:13" x14ac:dyDescent="0.3">
      <c r="A44" t="s">
        <v>51</v>
      </c>
      <c r="B44" s="5">
        <v>45441</v>
      </c>
      <c r="C44" s="5">
        <v>45443</v>
      </c>
      <c r="D44">
        <f t="shared" si="0"/>
        <v>2</v>
      </c>
      <c r="E44" t="s">
        <v>1010</v>
      </c>
      <c r="F44" t="s">
        <v>1014</v>
      </c>
      <c r="G44" t="s">
        <v>1021</v>
      </c>
      <c r="H44" t="s">
        <v>1023</v>
      </c>
      <c r="I44">
        <f t="shared" si="1"/>
        <v>0</v>
      </c>
      <c r="J44" s="3">
        <v>308.4529701127563</v>
      </c>
      <c r="L44" s="3">
        <v>3.5</v>
      </c>
      <c r="M44" t="str">
        <f t="shared" si="2"/>
        <v>Low</v>
      </c>
    </row>
    <row r="45" spans="1:13" x14ac:dyDescent="0.3">
      <c r="A45" t="s">
        <v>52</v>
      </c>
      <c r="B45" s="5">
        <v>45353</v>
      </c>
      <c r="C45" s="5">
        <v>45353</v>
      </c>
      <c r="D45">
        <f t="shared" si="0"/>
        <v>0</v>
      </c>
      <c r="E45" t="s">
        <v>1011</v>
      </c>
      <c r="F45" t="s">
        <v>1018</v>
      </c>
      <c r="G45" t="s">
        <v>1021</v>
      </c>
      <c r="H45" t="s">
        <v>1023</v>
      </c>
      <c r="I45">
        <f t="shared" si="1"/>
        <v>0</v>
      </c>
      <c r="J45" s="3">
        <v>794.39</v>
      </c>
      <c r="K45" s="3">
        <v>4.8</v>
      </c>
      <c r="L45" s="3">
        <v>4.8</v>
      </c>
      <c r="M45" t="str">
        <f t="shared" si="2"/>
        <v>Normal</v>
      </c>
    </row>
    <row r="46" spans="1:13" x14ac:dyDescent="0.3">
      <c r="A46" t="s">
        <v>53</v>
      </c>
      <c r="B46" s="5">
        <v>45310</v>
      </c>
      <c r="C46" s="5">
        <v>45310</v>
      </c>
      <c r="D46">
        <f t="shared" si="0"/>
        <v>0</v>
      </c>
      <c r="E46" t="s">
        <v>1011</v>
      </c>
      <c r="F46" t="s">
        <v>1016</v>
      </c>
      <c r="G46" t="s">
        <v>1022</v>
      </c>
      <c r="H46" t="s">
        <v>1023</v>
      </c>
      <c r="I46">
        <f t="shared" si="1"/>
        <v>0</v>
      </c>
      <c r="J46" s="3">
        <v>295.24</v>
      </c>
      <c r="K46" s="3">
        <v>3</v>
      </c>
      <c r="L46" s="3">
        <v>3</v>
      </c>
      <c r="M46" t="str">
        <f t="shared" si="2"/>
        <v>Low</v>
      </c>
    </row>
    <row r="47" spans="1:13" x14ac:dyDescent="0.3">
      <c r="A47" t="s">
        <v>54</v>
      </c>
      <c r="B47" s="5">
        <v>45359</v>
      </c>
      <c r="C47" s="5">
        <v>45359</v>
      </c>
      <c r="D47">
        <f t="shared" si="0"/>
        <v>0</v>
      </c>
      <c r="E47" t="s">
        <v>1012</v>
      </c>
      <c r="F47" t="s">
        <v>1015</v>
      </c>
      <c r="G47" t="s">
        <v>1019</v>
      </c>
      <c r="H47" t="s">
        <v>1023</v>
      </c>
      <c r="I47">
        <f t="shared" si="1"/>
        <v>0</v>
      </c>
      <c r="J47" s="3">
        <v>917.2380747620067</v>
      </c>
      <c r="K47" s="3">
        <v>2.9</v>
      </c>
      <c r="L47" s="3">
        <v>2.9</v>
      </c>
      <c r="M47" t="str">
        <f t="shared" si="2"/>
        <v>Normal</v>
      </c>
    </row>
    <row r="48" spans="1:13" x14ac:dyDescent="0.3">
      <c r="A48" t="s">
        <v>55</v>
      </c>
      <c r="B48" s="5">
        <v>45431</v>
      </c>
      <c r="C48" s="5">
        <v>45434</v>
      </c>
      <c r="D48">
        <f t="shared" si="0"/>
        <v>3</v>
      </c>
      <c r="E48" t="s">
        <v>1012</v>
      </c>
      <c r="F48" t="s">
        <v>1016</v>
      </c>
      <c r="G48" t="s">
        <v>1022</v>
      </c>
      <c r="H48" t="s">
        <v>1025</v>
      </c>
      <c r="I48">
        <f t="shared" si="1"/>
        <v>1</v>
      </c>
      <c r="J48" s="3">
        <v>1440.0741577951919</v>
      </c>
      <c r="K48" s="3">
        <v>3.9</v>
      </c>
      <c r="L48" s="3">
        <v>3.5</v>
      </c>
      <c r="M48" t="str">
        <f t="shared" si="2"/>
        <v>Normal</v>
      </c>
    </row>
    <row r="49" spans="1:13" x14ac:dyDescent="0.3">
      <c r="A49" t="s">
        <v>56</v>
      </c>
      <c r="B49" s="5">
        <v>45461</v>
      </c>
      <c r="C49" s="5">
        <v>45461</v>
      </c>
      <c r="D49">
        <f t="shared" si="0"/>
        <v>0</v>
      </c>
      <c r="E49" t="s">
        <v>1013</v>
      </c>
      <c r="F49" t="s">
        <v>1014</v>
      </c>
      <c r="G49" t="s">
        <v>1022</v>
      </c>
      <c r="H49" t="s">
        <v>1023</v>
      </c>
      <c r="I49">
        <f t="shared" si="1"/>
        <v>0</v>
      </c>
      <c r="J49" s="3">
        <v>1356.63</v>
      </c>
      <c r="K49" s="3">
        <v>4.4000000000000004</v>
      </c>
      <c r="L49" s="3">
        <v>4.4000000000000004</v>
      </c>
      <c r="M49" t="str">
        <f t="shared" si="2"/>
        <v>Normal</v>
      </c>
    </row>
    <row r="50" spans="1:13" x14ac:dyDescent="0.3">
      <c r="A50" t="s">
        <v>57</v>
      </c>
      <c r="B50" s="5">
        <v>45331</v>
      </c>
      <c r="C50" s="5">
        <v>45331</v>
      </c>
      <c r="D50">
        <f t="shared" si="0"/>
        <v>0</v>
      </c>
      <c r="E50" t="s">
        <v>1012</v>
      </c>
      <c r="F50" t="s">
        <v>1016</v>
      </c>
      <c r="G50" t="s">
        <v>1019</v>
      </c>
      <c r="H50" t="s">
        <v>1023</v>
      </c>
      <c r="I50">
        <f t="shared" si="1"/>
        <v>0</v>
      </c>
      <c r="J50" s="3">
        <v>1527.2696760650181</v>
      </c>
      <c r="K50" s="3">
        <v>3</v>
      </c>
      <c r="L50" s="3">
        <v>3</v>
      </c>
      <c r="M50" t="str">
        <f t="shared" si="2"/>
        <v>High</v>
      </c>
    </row>
    <row r="51" spans="1:13" x14ac:dyDescent="0.3">
      <c r="A51" t="s">
        <v>58</v>
      </c>
      <c r="B51" s="5">
        <v>45454</v>
      </c>
      <c r="C51" s="5">
        <v>45454</v>
      </c>
      <c r="D51">
        <f t="shared" si="0"/>
        <v>0</v>
      </c>
      <c r="E51" t="s">
        <v>1012</v>
      </c>
      <c r="F51" t="s">
        <v>1016</v>
      </c>
      <c r="G51" t="s">
        <v>1020</v>
      </c>
      <c r="H51" t="s">
        <v>1023</v>
      </c>
      <c r="I51">
        <f t="shared" si="1"/>
        <v>0</v>
      </c>
      <c r="J51" s="3">
        <v>709.72406537310383</v>
      </c>
      <c r="K51" s="3">
        <v>4.8</v>
      </c>
      <c r="L51" s="3" t="s">
        <v>1030</v>
      </c>
      <c r="M51" t="str">
        <f t="shared" si="2"/>
        <v>Normal</v>
      </c>
    </row>
    <row r="52" spans="1:13" x14ac:dyDescent="0.3">
      <c r="A52" t="s">
        <v>59</v>
      </c>
      <c r="B52" s="5">
        <v>45305</v>
      </c>
      <c r="C52" s="5">
        <v>45305</v>
      </c>
      <c r="D52">
        <f t="shared" si="0"/>
        <v>0</v>
      </c>
      <c r="E52" t="s">
        <v>1011</v>
      </c>
      <c r="F52" t="s">
        <v>1014</v>
      </c>
      <c r="G52" t="s">
        <v>1022</v>
      </c>
      <c r="H52" t="s">
        <v>1023</v>
      </c>
      <c r="I52">
        <f t="shared" si="1"/>
        <v>0</v>
      </c>
      <c r="J52" s="3">
        <v>204.61</v>
      </c>
      <c r="K52" s="3">
        <v>4.4000000000000004</v>
      </c>
      <c r="L52" s="3">
        <v>4.4000000000000004</v>
      </c>
      <c r="M52" t="str">
        <f t="shared" si="2"/>
        <v>Low</v>
      </c>
    </row>
    <row r="53" spans="1:13" x14ac:dyDescent="0.3">
      <c r="A53" t="s">
        <v>60</v>
      </c>
      <c r="B53" s="5">
        <v>45455</v>
      </c>
      <c r="C53" s="5">
        <v>45455</v>
      </c>
      <c r="D53">
        <f t="shared" si="0"/>
        <v>0</v>
      </c>
      <c r="E53" t="s">
        <v>1013</v>
      </c>
      <c r="F53" t="s">
        <v>1017</v>
      </c>
      <c r="G53" t="s">
        <v>1020</v>
      </c>
      <c r="H53" t="s">
        <v>1025</v>
      </c>
      <c r="I53">
        <f t="shared" si="1"/>
        <v>1</v>
      </c>
      <c r="J53" s="3">
        <v>929.18</v>
      </c>
      <c r="K53" s="3">
        <v>2.8</v>
      </c>
      <c r="L53" s="3">
        <v>2.8</v>
      </c>
      <c r="M53" t="str">
        <f t="shared" si="2"/>
        <v>Normal</v>
      </c>
    </row>
    <row r="54" spans="1:13" x14ac:dyDescent="0.3">
      <c r="A54" t="s">
        <v>61</v>
      </c>
      <c r="B54" s="5">
        <v>45468</v>
      </c>
      <c r="C54" s="5">
        <v>45468</v>
      </c>
      <c r="D54">
        <f t="shared" si="0"/>
        <v>0</v>
      </c>
      <c r="E54" t="s">
        <v>1010</v>
      </c>
      <c r="F54" t="s">
        <v>1015</v>
      </c>
      <c r="G54" t="s">
        <v>1021</v>
      </c>
      <c r="H54" t="s">
        <v>1024</v>
      </c>
      <c r="I54">
        <f t="shared" si="1"/>
        <v>0</v>
      </c>
      <c r="J54" s="3">
        <v>634.25203026622216</v>
      </c>
      <c r="K54" s="3">
        <v>2.9</v>
      </c>
      <c r="L54" s="3" t="s">
        <v>1028</v>
      </c>
      <c r="M54" t="str">
        <f t="shared" si="2"/>
        <v>Normal</v>
      </c>
    </row>
    <row r="55" spans="1:13" x14ac:dyDescent="0.3">
      <c r="A55" t="s">
        <v>62</v>
      </c>
      <c r="B55" s="5">
        <v>45324</v>
      </c>
      <c r="C55" s="5">
        <v>45324</v>
      </c>
      <c r="D55">
        <f t="shared" si="0"/>
        <v>0</v>
      </c>
      <c r="E55" t="s">
        <v>1012</v>
      </c>
      <c r="F55" t="s">
        <v>1014</v>
      </c>
      <c r="G55" t="s">
        <v>1022</v>
      </c>
      <c r="H55" t="s">
        <v>1024</v>
      </c>
      <c r="I55">
        <f t="shared" si="1"/>
        <v>0</v>
      </c>
      <c r="J55" s="3">
        <v>1845.0183411268281</v>
      </c>
      <c r="K55" s="3">
        <v>3</v>
      </c>
      <c r="L55" s="3" t="s">
        <v>1028</v>
      </c>
      <c r="M55" t="str">
        <f t="shared" si="2"/>
        <v>High</v>
      </c>
    </row>
    <row r="56" spans="1:13" x14ac:dyDescent="0.3">
      <c r="A56" t="s">
        <v>63</v>
      </c>
      <c r="B56" s="5">
        <v>45355</v>
      </c>
      <c r="C56" s="5">
        <v>45358</v>
      </c>
      <c r="D56">
        <f t="shared" si="0"/>
        <v>3</v>
      </c>
      <c r="E56" t="s">
        <v>1009</v>
      </c>
      <c r="F56" t="s">
        <v>1014</v>
      </c>
      <c r="G56" t="s">
        <v>1020</v>
      </c>
      <c r="H56" t="s">
        <v>1023</v>
      </c>
      <c r="I56">
        <f t="shared" si="1"/>
        <v>0</v>
      </c>
      <c r="J56" s="3">
        <v>1465.99</v>
      </c>
      <c r="K56" s="3">
        <v>4.4000000000000004</v>
      </c>
      <c r="L56" s="3" t="s">
        <v>1031</v>
      </c>
      <c r="M56" t="str">
        <f t="shared" si="2"/>
        <v>Normal</v>
      </c>
    </row>
    <row r="57" spans="1:13" x14ac:dyDescent="0.3">
      <c r="A57" t="s">
        <v>64</v>
      </c>
      <c r="B57" s="5">
        <v>45352</v>
      </c>
      <c r="C57" s="5">
        <v>45352</v>
      </c>
      <c r="D57">
        <f t="shared" si="0"/>
        <v>0</v>
      </c>
      <c r="E57" t="s">
        <v>1013</v>
      </c>
      <c r="F57" t="s">
        <v>1018</v>
      </c>
      <c r="G57" t="s">
        <v>1020</v>
      </c>
      <c r="H57" t="s">
        <v>1023</v>
      </c>
      <c r="I57">
        <f t="shared" si="1"/>
        <v>0</v>
      </c>
      <c r="J57" s="3">
        <v>232.22</v>
      </c>
      <c r="K57" s="3">
        <v>4.3</v>
      </c>
      <c r="L57" s="3" t="s">
        <v>1032</v>
      </c>
      <c r="M57" t="str">
        <f t="shared" si="2"/>
        <v>Low</v>
      </c>
    </row>
    <row r="58" spans="1:13" x14ac:dyDescent="0.3">
      <c r="A58" t="s">
        <v>65</v>
      </c>
      <c r="B58" s="5">
        <v>45377</v>
      </c>
      <c r="C58" s="5">
        <v>45377</v>
      </c>
      <c r="D58">
        <f t="shared" si="0"/>
        <v>0</v>
      </c>
      <c r="E58" t="s">
        <v>1011</v>
      </c>
      <c r="F58" t="s">
        <v>1018</v>
      </c>
      <c r="G58" t="s">
        <v>1021</v>
      </c>
      <c r="H58" t="s">
        <v>1025</v>
      </c>
      <c r="I58">
        <f t="shared" si="1"/>
        <v>1</v>
      </c>
      <c r="J58" s="3">
        <v>406.96</v>
      </c>
      <c r="L58" s="3">
        <v>3.5</v>
      </c>
      <c r="M58" t="str">
        <f t="shared" si="2"/>
        <v>Low</v>
      </c>
    </row>
    <row r="59" spans="1:13" x14ac:dyDescent="0.3">
      <c r="A59" t="s">
        <v>66</v>
      </c>
      <c r="B59" s="5">
        <v>45389</v>
      </c>
      <c r="C59" s="5">
        <v>45389</v>
      </c>
      <c r="D59">
        <f t="shared" si="0"/>
        <v>0</v>
      </c>
      <c r="E59" t="s">
        <v>1009</v>
      </c>
      <c r="F59" t="s">
        <v>1017</v>
      </c>
      <c r="G59" t="s">
        <v>1019</v>
      </c>
      <c r="H59" t="s">
        <v>1023</v>
      </c>
      <c r="I59">
        <f t="shared" si="1"/>
        <v>0</v>
      </c>
      <c r="J59" s="3">
        <v>459.44</v>
      </c>
      <c r="K59" s="3">
        <v>4.8</v>
      </c>
      <c r="L59" s="3">
        <v>4.8</v>
      </c>
      <c r="M59" t="str">
        <f t="shared" si="2"/>
        <v>Low</v>
      </c>
    </row>
    <row r="60" spans="1:13" x14ac:dyDescent="0.3">
      <c r="A60" t="s">
        <v>67</v>
      </c>
      <c r="B60" s="5">
        <v>45381</v>
      </c>
      <c r="C60" s="5">
        <v>45381</v>
      </c>
      <c r="D60">
        <f t="shared" si="0"/>
        <v>0</v>
      </c>
      <c r="E60" t="s">
        <v>1013</v>
      </c>
      <c r="F60" t="s">
        <v>1018</v>
      </c>
      <c r="G60" t="s">
        <v>1022</v>
      </c>
      <c r="H60" t="s">
        <v>1023</v>
      </c>
      <c r="I60">
        <f t="shared" si="1"/>
        <v>0</v>
      </c>
      <c r="J60" s="3">
        <v>1058.04</v>
      </c>
      <c r="L60" s="3">
        <v>3.7</v>
      </c>
      <c r="M60" t="str">
        <f t="shared" si="2"/>
        <v>Normal</v>
      </c>
    </row>
    <row r="61" spans="1:13" x14ac:dyDescent="0.3">
      <c r="A61" t="s">
        <v>68</v>
      </c>
      <c r="B61" s="5">
        <v>45363</v>
      </c>
      <c r="C61" s="5">
        <v>45363</v>
      </c>
      <c r="D61">
        <f t="shared" si="0"/>
        <v>0</v>
      </c>
      <c r="E61" t="s">
        <v>1009</v>
      </c>
      <c r="F61" t="s">
        <v>1014</v>
      </c>
      <c r="G61" t="s">
        <v>1021</v>
      </c>
      <c r="H61" t="s">
        <v>1023</v>
      </c>
      <c r="I61">
        <f t="shared" si="1"/>
        <v>0</v>
      </c>
      <c r="J61" s="3">
        <v>1033.93</v>
      </c>
      <c r="K61" s="3">
        <v>3.5</v>
      </c>
      <c r="L61" s="3">
        <v>2.8</v>
      </c>
      <c r="M61" t="str">
        <f t="shared" si="2"/>
        <v>Normal</v>
      </c>
    </row>
    <row r="62" spans="1:13" x14ac:dyDescent="0.3">
      <c r="A62" t="s">
        <v>69</v>
      </c>
      <c r="B62" s="5">
        <v>45429</v>
      </c>
      <c r="C62" s="5">
        <v>45429</v>
      </c>
      <c r="D62">
        <f t="shared" si="0"/>
        <v>0</v>
      </c>
      <c r="E62" t="s">
        <v>1009</v>
      </c>
      <c r="F62" t="s">
        <v>1015</v>
      </c>
      <c r="G62" t="s">
        <v>1021</v>
      </c>
      <c r="H62" t="s">
        <v>1023</v>
      </c>
      <c r="I62">
        <f t="shared" si="1"/>
        <v>0</v>
      </c>
      <c r="J62" s="3">
        <v>432.14</v>
      </c>
      <c r="K62" s="3">
        <v>4.9000000000000004</v>
      </c>
      <c r="L62" s="3">
        <v>4.5</v>
      </c>
      <c r="M62" t="str">
        <f t="shared" si="2"/>
        <v>Low</v>
      </c>
    </row>
    <row r="63" spans="1:13" x14ac:dyDescent="0.3">
      <c r="A63" t="s">
        <v>70</v>
      </c>
      <c r="B63" s="5">
        <v>45359</v>
      </c>
      <c r="C63" s="5">
        <v>45359</v>
      </c>
      <c r="D63">
        <f t="shared" si="0"/>
        <v>0</v>
      </c>
      <c r="E63" t="s">
        <v>1009</v>
      </c>
      <c r="F63" t="s">
        <v>1016</v>
      </c>
      <c r="G63" t="s">
        <v>1020</v>
      </c>
      <c r="H63" t="s">
        <v>1024</v>
      </c>
      <c r="I63">
        <f t="shared" si="1"/>
        <v>0</v>
      </c>
      <c r="J63" s="3">
        <v>649.39</v>
      </c>
      <c r="K63" s="3">
        <v>4.5</v>
      </c>
      <c r="L63" s="3" t="s">
        <v>1028</v>
      </c>
      <c r="M63" t="str">
        <f t="shared" si="2"/>
        <v>Normal</v>
      </c>
    </row>
    <row r="64" spans="1:13" x14ac:dyDescent="0.3">
      <c r="A64" t="s">
        <v>71</v>
      </c>
      <c r="B64" s="5">
        <v>45403</v>
      </c>
      <c r="C64" s="5">
        <v>45405</v>
      </c>
      <c r="D64">
        <f t="shared" si="0"/>
        <v>2</v>
      </c>
      <c r="E64" t="s">
        <v>1010</v>
      </c>
      <c r="F64" t="s">
        <v>1015</v>
      </c>
      <c r="G64" t="s">
        <v>1020</v>
      </c>
      <c r="H64" t="s">
        <v>1025</v>
      </c>
      <c r="I64">
        <f t="shared" si="1"/>
        <v>1</v>
      </c>
      <c r="J64" s="3">
        <v>907.29724439060851</v>
      </c>
      <c r="K64" s="3">
        <v>3</v>
      </c>
      <c r="L64" s="3">
        <v>3</v>
      </c>
      <c r="M64" t="str">
        <f t="shared" si="2"/>
        <v>Normal</v>
      </c>
    </row>
    <row r="65" spans="1:13" x14ac:dyDescent="0.3">
      <c r="A65" t="s">
        <v>72</v>
      </c>
      <c r="B65" s="5">
        <v>45303</v>
      </c>
      <c r="C65" s="5">
        <v>45306</v>
      </c>
      <c r="D65">
        <f t="shared" si="0"/>
        <v>3</v>
      </c>
      <c r="E65" t="s">
        <v>1011</v>
      </c>
      <c r="F65" t="s">
        <v>1015</v>
      </c>
      <c r="G65" t="s">
        <v>1019</v>
      </c>
      <c r="H65" t="s">
        <v>1023</v>
      </c>
      <c r="I65">
        <f t="shared" si="1"/>
        <v>0</v>
      </c>
      <c r="J65" s="3">
        <v>673.49</v>
      </c>
      <c r="K65" s="3">
        <v>2.7</v>
      </c>
      <c r="L65" s="3">
        <v>2.7</v>
      </c>
      <c r="M65" t="str">
        <f t="shared" si="2"/>
        <v>Normal</v>
      </c>
    </row>
    <row r="66" spans="1:13" x14ac:dyDescent="0.3">
      <c r="A66" t="s">
        <v>73</v>
      </c>
      <c r="B66" s="5">
        <v>45462</v>
      </c>
      <c r="C66" s="5">
        <v>45462</v>
      </c>
      <c r="D66">
        <f t="shared" si="0"/>
        <v>0</v>
      </c>
      <c r="E66" t="s">
        <v>1010</v>
      </c>
      <c r="F66" t="s">
        <v>1014</v>
      </c>
      <c r="G66" t="s">
        <v>1022</v>
      </c>
      <c r="H66" t="s">
        <v>1025</v>
      </c>
      <c r="I66">
        <f t="shared" si="1"/>
        <v>1</v>
      </c>
      <c r="J66" s="3">
        <v>752.46782037559626</v>
      </c>
      <c r="K66" s="3">
        <v>3.3</v>
      </c>
      <c r="L66" s="3">
        <v>3.3</v>
      </c>
      <c r="M66" t="str">
        <f t="shared" si="2"/>
        <v>Normal</v>
      </c>
    </row>
    <row r="67" spans="1:13" x14ac:dyDescent="0.3">
      <c r="A67" t="s">
        <v>74</v>
      </c>
      <c r="B67" s="5">
        <v>45371</v>
      </c>
      <c r="C67" s="5">
        <v>45374</v>
      </c>
      <c r="D67">
        <f t="shared" ref="D67:D130" si="3">IF(C67&lt;B67, "", C67-B67)</f>
        <v>3</v>
      </c>
      <c r="E67" t="s">
        <v>1011</v>
      </c>
      <c r="F67" t="s">
        <v>1014</v>
      </c>
      <c r="G67" t="s">
        <v>1020</v>
      </c>
      <c r="H67" t="s">
        <v>1023</v>
      </c>
      <c r="I67">
        <f t="shared" ref="I67:I130" si="4">IF(H67="Delayed", 1, 0)</f>
        <v>0</v>
      </c>
      <c r="J67" s="3">
        <v>1106.3699999999999</v>
      </c>
      <c r="K67" s="3">
        <v>3.9</v>
      </c>
      <c r="L67" s="3">
        <v>3.9</v>
      </c>
      <c r="M67" t="str">
        <f t="shared" ref="M67:M130" si="5">IF(J67&gt;1500, "High", IF(J67&lt;500, "Low", "Normal"))</f>
        <v>Normal</v>
      </c>
    </row>
    <row r="68" spans="1:13" x14ac:dyDescent="0.3">
      <c r="A68" t="s">
        <v>75</v>
      </c>
      <c r="B68" s="5">
        <v>45341</v>
      </c>
      <c r="C68" s="5">
        <v>45342</v>
      </c>
      <c r="D68">
        <f t="shared" si="3"/>
        <v>1</v>
      </c>
      <c r="E68" t="s">
        <v>1011</v>
      </c>
      <c r="F68" t="s">
        <v>1018</v>
      </c>
      <c r="G68" t="s">
        <v>1021</v>
      </c>
      <c r="H68" t="s">
        <v>1024</v>
      </c>
      <c r="I68">
        <f t="shared" si="4"/>
        <v>0</v>
      </c>
      <c r="J68" s="3">
        <v>727.9</v>
      </c>
      <c r="K68" s="3">
        <v>4.5999999999999996</v>
      </c>
      <c r="L68" s="3" t="s">
        <v>1028</v>
      </c>
      <c r="M68" t="str">
        <f t="shared" si="5"/>
        <v>Normal</v>
      </c>
    </row>
    <row r="69" spans="1:13" x14ac:dyDescent="0.3">
      <c r="A69" t="s">
        <v>76</v>
      </c>
      <c r="B69" s="5">
        <v>45369</v>
      </c>
      <c r="C69" s="5">
        <v>45369</v>
      </c>
      <c r="D69">
        <f t="shared" si="3"/>
        <v>0</v>
      </c>
      <c r="E69" t="s">
        <v>1013</v>
      </c>
      <c r="F69" t="s">
        <v>1017</v>
      </c>
      <c r="G69" t="s">
        <v>1021</v>
      </c>
      <c r="H69" t="s">
        <v>1025</v>
      </c>
      <c r="I69">
        <f t="shared" si="4"/>
        <v>1</v>
      </c>
      <c r="J69" s="3">
        <v>804.48</v>
      </c>
      <c r="K69" s="3">
        <v>3.6</v>
      </c>
      <c r="L69" s="3">
        <v>3.6</v>
      </c>
      <c r="M69" t="str">
        <f t="shared" si="5"/>
        <v>Normal</v>
      </c>
    </row>
    <row r="70" spans="1:13" x14ac:dyDescent="0.3">
      <c r="A70" t="s">
        <v>77</v>
      </c>
      <c r="B70" s="5">
        <v>45346</v>
      </c>
      <c r="C70" s="5">
        <v>45348</v>
      </c>
      <c r="D70">
        <f t="shared" si="3"/>
        <v>2</v>
      </c>
      <c r="E70" t="s">
        <v>1011</v>
      </c>
      <c r="F70" t="s">
        <v>1018</v>
      </c>
      <c r="G70" t="s">
        <v>1022</v>
      </c>
      <c r="H70" t="s">
        <v>1023</v>
      </c>
      <c r="I70">
        <f t="shared" si="4"/>
        <v>0</v>
      </c>
      <c r="J70" s="3">
        <v>568.91999999999996</v>
      </c>
      <c r="L70" s="3">
        <v>3.7</v>
      </c>
      <c r="M70" t="str">
        <f t="shared" si="5"/>
        <v>Normal</v>
      </c>
    </row>
    <row r="71" spans="1:13" x14ac:dyDescent="0.3">
      <c r="A71" t="s">
        <v>78</v>
      </c>
      <c r="B71" s="5">
        <v>45450</v>
      </c>
      <c r="C71" s="5">
        <v>45450</v>
      </c>
      <c r="D71">
        <f t="shared" si="3"/>
        <v>0</v>
      </c>
      <c r="E71" t="s">
        <v>1009</v>
      </c>
      <c r="F71" t="s">
        <v>1018</v>
      </c>
      <c r="G71" t="s">
        <v>1021</v>
      </c>
      <c r="H71" t="s">
        <v>1025</v>
      </c>
      <c r="I71">
        <f t="shared" si="4"/>
        <v>1</v>
      </c>
      <c r="J71" s="3">
        <v>492.03</v>
      </c>
      <c r="K71" s="3">
        <v>3</v>
      </c>
      <c r="L71" s="3">
        <v>3</v>
      </c>
      <c r="M71" t="str">
        <f t="shared" si="5"/>
        <v>Low</v>
      </c>
    </row>
    <row r="72" spans="1:13" x14ac:dyDescent="0.3">
      <c r="A72" t="s">
        <v>79</v>
      </c>
      <c r="B72" s="5">
        <v>45298</v>
      </c>
      <c r="C72" s="5">
        <v>45298</v>
      </c>
      <c r="D72">
        <f t="shared" si="3"/>
        <v>0</v>
      </c>
      <c r="E72" t="s">
        <v>1013</v>
      </c>
      <c r="F72" t="s">
        <v>1017</v>
      </c>
      <c r="G72" t="s">
        <v>1022</v>
      </c>
      <c r="H72" t="s">
        <v>1024</v>
      </c>
      <c r="I72">
        <f t="shared" si="4"/>
        <v>0</v>
      </c>
      <c r="J72" s="3">
        <v>792.04</v>
      </c>
      <c r="K72" s="3">
        <v>4.7</v>
      </c>
      <c r="L72" s="3" t="s">
        <v>1028</v>
      </c>
      <c r="M72" t="str">
        <f t="shared" si="5"/>
        <v>Normal</v>
      </c>
    </row>
    <row r="73" spans="1:13" x14ac:dyDescent="0.3">
      <c r="A73" t="s">
        <v>80</v>
      </c>
      <c r="B73" s="5">
        <v>45439</v>
      </c>
      <c r="C73" s="5">
        <v>45439</v>
      </c>
      <c r="D73">
        <f t="shared" si="3"/>
        <v>0</v>
      </c>
      <c r="E73" t="s">
        <v>1011</v>
      </c>
      <c r="F73" t="s">
        <v>1017</v>
      </c>
      <c r="G73" t="s">
        <v>1020</v>
      </c>
      <c r="H73" t="s">
        <v>1023</v>
      </c>
      <c r="I73">
        <f t="shared" si="4"/>
        <v>0</v>
      </c>
      <c r="J73" s="3">
        <v>517.17999999999995</v>
      </c>
      <c r="K73" s="3">
        <v>4.0999999999999996</v>
      </c>
      <c r="L73" s="3" t="s">
        <v>1033</v>
      </c>
      <c r="M73" t="str">
        <f t="shared" si="5"/>
        <v>Normal</v>
      </c>
    </row>
    <row r="74" spans="1:13" x14ac:dyDescent="0.3">
      <c r="A74" t="s">
        <v>81</v>
      </c>
      <c r="B74" s="5">
        <v>45293</v>
      </c>
      <c r="C74" s="5">
        <v>45293</v>
      </c>
      <c r="D74">
        <f t="shared" si="3"/>
        <v>0</v>
      </c>
      <c r="E74" t="s">
        <v>1009</v>
      </c>
      <c r="F74" t="s">
        <v>1017</v>
      </c>
      <c r="G74" t="s">
        <v>1019</v>
      </c>
      <c r="H74" t="s">
        <v>1025</v>
      </c>
      <c r="I74">
        <f t="shared" si="4"/>
        <v>1</v>
      </c>
      <c r="J74" s="3">
        <v>428.65</v>
      </c>
      <c r="L74" s="3">
        <v>4</v>
      </c>
      <c r="M74" t="str">
        <f t="shared" si="5"/>
        <v>Low</v>
      </c>
    </row>
    <row r="75" spans="1:13" x14ac:dyDescent="0.3">
      <c r="A75" t="s">
        <v>82</v>
      </c>
      <c r="B75" s="5">
        <v>45424</v>
      </c>
      <c r="C75" s="5">
        <v>45425</v>
      </c>
      <c r="D75">
        <f t="shared" si="3"/>
        <v>1</v>
      </c>
      <c r="E75" t="s">
        <v>1009</v>
      </c>
      <c r="F75" t="s">
        <v>1016</v>
      </c>
      <c r="G75" t="s">
        <v>1019</v>
      </c>
      <c r="H75" t="s">
        <v>1023</v>
      </c>
      <c r="I75">
        <f t="shared" si="4"/>
        <v>0</v>
      </c>
      <c r="J75" s="3">
        <v>1392.71</v>
      </c>
      <c r="K75" s="3">
        <v>2.8</v>
      </c>
      <c r="L75" s="3">
        <v>2.8</v>
      </c>
      <c r="M75" t="str">
        <f t="shared" si="5"/>
        <v>Normal</v>
      </c>
    </row>
    <row r="76" spans="1:13" x14ac:dyDescent="0.3">
      <c r="A76" t="s">
        <v>83</v>
      </c>
      <c r="B76" s="5">
        <v>45326</v>
      </c>
      <c r="C76" s="5">
        <v>45326</v>
      </c>
      <c r="D76">
        <f t="shared" si="3"/>
        <v>0</v>
      </c>
      <c r="E76" t="s">
        <v>1011</v>
      </c>
      <c r="F76" t="s">
        <v>1016</v>
      </c>
      <c r="G76" t="s">
        <v>1021</v>
      </c>
      <c r="H76" t="s">
        <v>1023</v>
      </c>
      <c r="I76">
        <f t="shared" si="4"/>
        <v>0</v>
      </c>
      <c r="J76" s="3">
        <v>1435.05</v>
      </c>
      <c r="K76" s="3">
        <v>4.7</v>
      </c>
      <c r="L76" s="3">
        <v>4.5</v>
      </c>
      <c r="M76" t="str">
        <f t="shared" si="5"/>
        <v>Normal</v>
      </c>
    </row>
    <row r="77" spans="1:13" x14ac:dyDescent="0.3">
      <c r="A77" t="s">
        <v>84</v>
      </c>
      <c r="B77" s="5">
        <v>45448</v>
      </c>
      <c r="C77" s="5">
        <v>45448</v>
      </c>
      <c r="D77">
        <f t="shared" si="3"/>
        <v>0</v>
      </c>
      <c r="E77" t="s">
        <v>1010</v>
      </c>
      <c r="F77" t="s">
        <v>1017</v>
      </c>
      <c r="G77" t="s">
        <v>1020</v>
      </c>
      <c r="H77" t="s">
        <v>1023</v>
      </c>
      <c r="I77">
        <f t="shared" si="4"/>
        <v>0</v>
      </c>
      <c r="J77" s="3">
        <v>905.31615924081018</v>
      </c>
      <c r="K77" s="3">
        <v>4.4000000000000004</v>
      </c>
      <c r="L77" s="3" t="s">
        <v>1031</v>
      </c>
      <c r="M77" t="str">
        <f t="shared" si="5"/>
        <v>Normal</v>
      </c>
    </row>
    <row r="78" spans="1:13" x14ac:dyDescent="0.3">
      <c r="A78" t="s">
        <v>85</v>
      </c>
      <c r="B78" s="5">
        <v>45413</v>
      </c>
      <c r="C78" s="5">
        <v>45414</v>
      </c>
      <c r="D78">
        <f t="shared" si="3"/>
        <v>1</v>
      </c>
      <c r="E78" t="s">
        <v>1012</v>
      </c>
      <c r="F78" t="s">
        <v>1018</v>
      </c>
      <c r="G78" t="s">
        <v>1021</v>
      </c>
      <c r="H78" t="s">
        <v>1023</v>
      </c>
      <c r="I78">
        <f t="shared" si="4"/>
        <v>0</v>
      </c>
      <c r="J78" s="3">
        <v>1611.7420195218399</v>
      </c>
      <c r="K78" s="3">
        <v>3.8</v>
      </c>
      <c r="L78" s="3">
        <v>3.5</v>
      </c>
      <c r="M78" t="str">
        <f t="shared" si="5"/>
        <v>High</v>
      </c>
    </row>
    <row r="79" spans="1:13" x14ac:dyDescent="0.3">
      <c r="A79" t="s">
        <v>86</v>
      </c>
      <c r="B79" s="5">
        <v>45452</v>
      </c>
      <c r="C79" s="5">
        <v>45452</v>
      </c>
      <c r="D79">
        <f t="shared" si="3"/>
        <v>0</v>
      </c>
      <c r="E79" t="s">
        <v>1012</v>
      </c>
      <c r="F79" t="s">
        <v>1017</v>
      </c>
      <c r="G79" t="s">
        <v>1022</v>
      </c>
      <c r="H79" t="s">
        <v>1023</v>
      </c>
      <c r="I79">
        <f t="shared" si="4"/>
        <v>0</v>
      </c>
      <c r="J79" s="3">
        <v>1520.1381935101731</v>
      </c>
      <c r="L79" s="3">
        <v>3.7</v>
      </c>
      <c r="M79" t="str">
        <f t="shared" si="5"/>
        <v>High</v>
      </c>
    </row>
    <row r="80" spans="1:13" x14ac:dyDescent="0.3">
      <c r="A80" t="s">
        <v>87</v>
      </c>
      <c r="B80" s="5">
        <v>45377</v>
      </c>
      <c r="C80" s="5">
        <v>45377</v>
      </c>
      <c r="D80">
        <f t="shared" si="3"/>
        <v>0</v>
      </c>
      <c r="E80" t="s">
        <v>1010</v>
      </c>
      <c r="F80" t="s">
        <v>1015</v>
      </c>
      <c r="G80" t="s">
        <v>1019</v>
      </c>
      <c r="H80" t="s">
        <v>1025</v>
      </c>
      <c r="I80">
        <f t="shared" si="4"/>
        <v>1</v>
      </c>
      <c r="J80" s="3">
        <v>262.43083817128598</v>
      </c>
      <c r="K80" s="3">
        <v>3.5</v>
      </c>
      <c r="L80" s="3">
        <v>3.5</v>
      </c>
      <c r="M80" t="str">
        <f t="shared" si="5"/>
        <v>Low</v>
      </c>
    </row>
    <row r="81" spans="1:13" x14ac:dyDescent="0.3">
      <c r="A81" t="s">
        <v>88</v>
      </c>
      <c r="B81" s="5">
        <v>45331</v>
      </c>
      <c r="C81" s="5">
        <v>45334</v>
      </c>
      <c r="D81">
        <f t="shared" si="3"/>
        <v>3</v>
      </c>
      <c r="E81" t="s">
        <v>1013</v>
      </c>
      <c r="F81" t="s">
        <v>1015</v>
      </c>
      <c r="G81" t="s">
        <v>1020</v>
      </c>
      <c r="H81" t="s">
        <v>1024</v>
      </c>
      <c r="I81">
        <f t="shared" si="4"/>
        <v>0</v>
      </c>
      <c r="J81" s="3">
        <v>729.88</v>
      </c>
      <c r="K81" s="3">
        <v>3.9</v>
      </c>
      <c r="L81" s="3" t="s">
        <v>1028</v>
      </c>
      <c r="M81" t="str">
        <f t="shared" si="5"/>
        <v>Normal</v>
      </c>
    </row>
    <row r="82" spans="1:13" x14ac:dyDescent="0.3">
      <c r="A82" t="s">
        <v>89</v>
      </c>
      <c r="B82" s="5">
        <v>45398</v>
      </c>
      <c r="C82" s="5">
        <v>45398</v>
      </c>
      <c r="D82">
        <f t="shared" si="3"/>
        <v>0</v>
      </c>
      <c r="E82" t="s">
        <v>1013</v>
      </c>
      <c r="F82" t="s">
        <v>1017</v>
      </c>
      <c r="G82" t="s">
        <v>1020</v>
      </c>
      <c r="H82" t="s">
        <v>1023</v>
      </c>
      <c r="I82">
        <f t="shared" si="4"/>
        <v>0</v>
      </c>
      <c r="J82" s="3">
        <v>1376.29</v>
      </c>
      <c r="K82" s="3">
        <v>4</v>
      </c>
      <c r="L82" s="3">
        <v>3.5</v>
      </c>
      <c r="M82" t="str">
        <f t="shared" si="5"/>
        <v>Normal</v>
      </c>
    </row>
    <row r="83" spans="1:13" x14ac:dyDescent="0.3">
      <c r="A83" t="s">
        <v>90</v>
      </c>
      <c r="B83" s="5">
        <v>45470</v>
      </c>
      <c r="C83" s="5">
        <v>45470</v>
      </c>
      <c r="D83">
        <f t="shared" si="3"/>
        <v>0</v>
      </c>
      <c r="E83" t="s">
        <v>1010</v>
      </c>
      <c r="F83" t="s">
        <v>1017</v>
      </c>
      <c r="G83" t="s">
        <v>1020</v>
      </c>
      <c r="H83" t="s">
        <v>1024</v>
      </c>
      <c r="I83">
        <f t="shared" si="4"/>
        <v>0</v>
      </c>
      <c r="J83" s="3">
        <v>137.58934521977699</v>
      </c>
      <c r="K83" s="3">
        <v>3.4</v>
      </c>
      <c r="L83" s="3" t="s">
        <v>1028</v>
      </c>
      <c r="M83" t="str">
        <f t="shared" si="5"/>
        <v>Low</v>
      </c>
    </row>
    <row r="84" spans="1:13" x14ac:dyDescent="0.3">
      <c r="A84" t="s">
        <v>91</v>
      </c>
      <c r="B84" s="5">
        <v>45391</v>
      </c>
      <c r="C84" s="5">
        <v>45391</v>
      </c>
      <c r="D84">
        <f t="shared" si="3"/>
        <v>0</v>
      </c>
      <c r="E84" t="s">
        <v>1011</v>
      </c>
      <c r="F84" t="s">
        <v>1016</v>
      </c>
      <c r="G84" t="s">
        <v>1019</v>
      </c>
      <c r="H84" t="s">
        <v>1025</v>
      </c>
      <c r="I84">
        <f t="shared" si="4"/>
        <v>1</v>
      </c>
      <c r="J84" s="3">
        <v>834.7</v>
      </c>
      <c r="K84" s="3">
        <v>3.2</v>
      </c>
      <c r="L84" s="3">
        <v>3.2</v>
      </c>
      <c r="M84" t="str">
        <f t="shared" si="5"/>
        <v>Normal</v>
      </c>
    </row>
    <row r="85" spans="1:13" x14ac:dyDescent="0.3">
      <c r="A85" t="s">
        <v>92</v>
      </c>
      <c r="B85" s="5">
        <v>45416</v>
      </c>
      <c r="C85" s="5">
        <v>45416</v>
      </c>
      <c r="D85">
        <f t="shared" si="3"/>
        <v>0</v>
      </c>
      <c r="E85" t="s">
        <v>1011</v>
      </c>
      <c r="F85" t="s">
        <v>1014</v>
      </c>
      <c r="G85" t="s">
        <v>1020</v>
      </c>
      <c r="H85" t="s">
        <v>1023</v>
      </c>
      <c r="I85">
        <f t="shared" si="4"/>
        <v>0</v>
      </c>
      <c r="J85" s="3">
        <v>1141.44</v>
      </c>
      <c r="L85" s="3">
        <v>3.7</v>
      </c>
      <c r="M85" t="str">
        <f t="shared" si="5"/>
        <v>Normal</v>
      </c>
    </row>
    <row r="86" spans="1:13" x14ac:dyDescent="0.3">
      <c r="A86" t="s">
        <v>93</v>
      </c>
      <c r="B86" s="5">
        <v>45324</v>
      </c>
      <c r="C86" s="5">
        <v>45326</v>
      </c>
      <c r="D86">
        <f t="shared" si="3"/>
        <v>2</v>
      </c>
      <c r="E86" t="s">
        <v>1010</v>
      </c>
      <c r="F86" t="s">
        <v>1015</v>
      </c>
      <c r="G86" t="s">
        <v>1020</v>
      </c>
      <c r="H86" t="s">
        <v>1023</v>
      </c>
      <c r="I86">
        <f t="shared" si="4"/>
        <v>0</v>
      </c>
      <c r="J86" s="3">
        <v>642.33538773362704</v>
      </c>
      <c r="K86" s="3">
        <v>4.2</v>
      </c>
      <c r="L86" s="3" t="s">
        <v>1034</v>
      </c>
      <c r="M86" t="str">
        <f t="shared" si="5"/>
        <v>Normal</v>
      </c>
    </row>
    <row r="87" spans="1:13" x14ac:dyDescent="0.3">
      <c r="A87" t="s">
        <v>94</v>
      </c>
      <c r="B87" s="5">
        <v>45313</v>
      </c>
      <c r="C87" s="5">
        <v>45316</v>
      </c>
      <c r="D87">
        <f t="shared" si="3"/>
        <v>3</v>
      </c>
      <c r="E87" t="s">
        <v>1011</v>
      </c>
      <c r="F87" t="s">
        <v>1018</v>
      </c>
      <c r="G87" t="s">
        <v>1020</v>
      </c>
      <c r="H87" t="s">
        <v>1024</v>
      </c>
      <c r="I87">
        <f t="shared" si="4"/>
        <v>0</v>
      </c>
      <c r="J87" s="3">
        <v>436.25</v>
      </c>
      <c r="K87" s="3">
        <v>3.2</v>
      </c>
      <c r="L87" s="3" t="s">
        <v>1028</v>
      </c>
      <c r="M87" t="str">
        <f t="shared" si="5"/>
        <v>Low</v>
      </c>
    </row>
    <row r="88" spans="1:13" x14ac:dyDescent="0.3">
      <c r="A88" t="s">
        <v>95</v>
      </c>
      <c r="B88" s="5">
        <v>45375</v>
      </c>
      <c r="C88" s="5">
        <v>45375</v>
      </c>
      <c r="D88">
        <f t="shared" si="3"/>
        <v>0</v>
      </c>
      <c r="E88" t="s">
        <v>1011</v>
      </c>
      <c r="F88" t="s">
        <v>1014</v>
      </c>
      <c r="G88" t="s">
        <v>1021</v>
      </c>
      <c r="H88" t="s">
        <v>1023</v>
      </c>
      <c r="I88">
        <f t="shared" si="4"/>
        <v>0</v>
      </c>
      <c r="J88" s="3">
        <v>1189.5999999999999</v>
      </c>
      <c r="K88" s="3">
        <v>3.4</v>
      </c>
      <c r="L88" s="3">
        <v>3.4</v>
      </c>
      <c r="M88" t="str">
        <f t="shared" si="5"/>
        <v>Normal</v>
      </c>
    </row>
    <row r="89" spans="1:13" x14ac:dyDescent="0.3">
      <c r="A89" t="s">
        <v>96</v>
      </c>
      <c r="B89" s="5">
        <v>45399</v>
      </c>
      <c r="C89" s="5">
        <v>45399</v>
      </c>
      <c r="D89">
        <f t="shared" si="3"/>
        <v>0</v>
      </c>
      <c r="E89" t="s">
        <v>1009</v>
      </c>
      <c r="F89" t="s">
        <v>1017</v>
      </c>
      <c r="G89" t="s">
        <v>1022</v>
      </c>
      <c r="H89" t="s">
        <v>1023</v>
      </c>
      <c r="I89">
        <f t="shared" si="4"/>
        <v>0</v>
      </c>
      <c r="J89" s="3">
        <v>1173.73</v>
      </c>
      <c r="K89" s="3">
        <v>2.6</v>
      </c>
      <c r="L89" s="3">
        <v>2.6</v>
      </c>
      <c r="M89" t="str">
        <f t="shared" si="5"/>
        <v>Normal</v>
      </c>
    </row>
    <row r="90" spans="1:13" x14ac:dyDescent="0.3">
      <c r="A90" t="s">
        <v>97</v>
      </c>
      <c r="B90" s="5">
        <v>45381</v>
      </c>
      <c r="C90" s="5">
        <v>45381</v>
      </c>
      <c r="D90">
        <f t="shared" si="3"/>
        <v>0</v>
      </c>
      <c r="E90" t="s">
        <v>1009</v>
      </c>
      <c r="F90" t="s">
        <v>1015</v>
      </c>
      <c r="G90" t="s">
        <v>1022</v>
      </c>
      <c r="H90" t="s">
        <v>1025</v>
      </c>
      <c r="I90">
        <f t="shared" si="4"/>
        <v>1</v>
      </c>
      <c r="J90" s="3">
        <v>1434.5</v>
      </c>
      <c r="K90" s="3">
        <v>3</v>
      </c>
      <c r="L90" s="3">
        <v>3</v>
      </c>
      <c r="M90" t="str">
        <f t="shared" si="5"/>
        <v>Normal</v>
      </c>
    </row>
    <row r="91" spans="1:13" x14ac:dyDescent="0.3">
      <c r="A91" t="s">
        <v>98</v>
      </c>
      <c r="B91" s="5">
        <v>45297</v>
      </c>
      <c r="C91" s="5">
        <v>45299</v>
      </c>
      <c r="D91">
        <f t="shared" si="3"/>
        <v>2</v>
      </c>
      <c r="E91" t="s">
        <v>1013</v>
      </c>
      <c r="F91" t="s">
        <v>1018</v>
      </c>
      <c r="G91" t="s">
        <v>1019</v>
      </c>
      <c r="H91" t="s">
        <v>1025</v>
      </c>
      <c r="I91">
        <f t="shared" si="4"/>
        <v>1</v>
      </c>
      <c r="J91" s="3">
        <v>815.63</v>
      </c>
      <c r="K91" s="3">
        <v>2.8</v>
      </c>
      <c r="L91" s="3">
        <v>2.8</v>
      </c>
      <c r="M91" t="str">
        <f t="shared" si="5"/>
        <v>Normal</v>
      </c>
    </row>
    <row r="92" spans="1:13" x14ac:dyDescent="0.3">
      <c r="A92" t="s">
        <v>99</v>
      </c>
      <c r="B92" s="5">
        <v>45347</v>
      </c>
      <c r="C92" s="5">
        <v>45348</v>
      </c>
      <c r="D92">
        <f t="shared" si="3"/>
        <v>1</v>
      </c>
      <c r="E92" t="s">
        <v>1012</v>
      </c>
      <c r="F92" t="s">
        <v>1014</v>
      </c>
      <c r="G92" t="s">
        <v>1019</v>
      </c>
      <c r="H92" t="s">
        <v>1023</v>
      </c>
      <c r="I92">
        <f t="shared" si="4"/>
        <v>0</v>
      </c>
      <c r="J92" s="3">
        <v>1331.4707107974009</v>
      </c>
      <c r="K92" s="3">
        <v>4.9000000000000004</v>
      </c>
      <c r="L92" s="3">
        <v>4.9000000000000004</v>
      </c>
      <c r="M92" t="str">
        <f t="shared" si="5"/>
        <v>Normal</v>
      </c>
    </row>
    <row r="93" spans="1:13" x14ac:dyDescent="0.3">
      <c r="A93" t="s">
        <v>100</v>
      </c>
      <c r="B93" s="5">
        <v>45321</v>
      </c>
      <c r="C93" s="5">
        <v>45321</v>
      </c>
      <c r="D93">
        <f t="shared" si="3"/>
        <v>0</v>
      </c>
      <c r="E93" t="s">
        <v>1013</v>
      </c>
      <c r="F93" t="s">
        <v>1014</v>
      </c>
      <c r="G93" t="s">
        <v>1022</v>
      </c>
      <c r="H93" t="s">
        <v>1023</v>
      </c>
      <c r="I93">
        <f t="shared" si="4"/>
        <v>0</v>
      </c>
      <c r="J93" s="3">
        <v>952.29</v>
      </c>
      <c r="K93" s="3">
        <v>4.8</v>
      </c>
      <c r="L93" s="3">
        <v>4.8</v>
      </c>
      <c r="M93" t="str">
        <f t="shared" si="5"/>
        <v>Normal</v>
      </c>
    </row>
    <row r="94" spans="1:13" x14ac:dyDescent="0.3">
      <c r="A94" t="s">
        <v>101</v>
      </c>
      <c r="B94" s="5">
        <v>45439</v>
      </c>
      <c r="C94" s="5">
        <v>45442</v>
      </c>
      <c r="D94">
        <f t="shared" si="3"/>
        <v>3</v>
      </c>
      <c r="E94" t="s">
        <v>1011</v>
      </c>
      <c r="F94" t="s">
        <v>1017</v>
      </c>
      <c r="G94" t="s">
        <v>1019</v>
      </c>
      <c r="H94" t="s">
        <v>1023</v>
      </c>
      <c r="I94">
        <f t="shared" si="4"/>
        <v>0</v>
      </c>
      <c r="J94" s="3">
        <v>298.8</v>
      </c>
      <c r="K94" s="3">
        <v>4.2</v>
      </c>
      <c r="L94" s="3">
        <v>4.2</v>
      </c>
      <c r="M94" t="str">
        <f t="shared" si="5"/>
        <v>Low</v>
      </c>
    </row>
    <row r="95" spans="1:13" x14ac:dyDescent="0.3">
      <c r="A95" t="s">
        <v>102</v>
      </c>
      <c r="B95" s="5">
        <v>45452</v>
      </c>
      <c r="C95" s="5">
        <v>45452</v>
      </c>
      <c r="D95">
        <f t="shared" si="3"/>
        <v>0</v>
      </c>
      <c r="E95" t="s">
        <v>1009</v>
      </c>
      <c r="F95" t="s">
        <v>1014</v>
      </c>
      <c r="G95" t="s">
        <v>1022</v>
      </c>
      <c r="H95" t="s">
        <v>1023</v>
      </c>
      <c r="I95">
        <f t="shared" si="4"/>
        <v>0</v>
      </c>
      <c r="J95" s="3">
        <v>1235.0999999999999</v>
      </c>
      <c r="K95" s="3">
        <v>3.9</v>
      </c>
      <c r="L95" s="3">
        <v>3.5</v>
      </c>
      <c r="M95" t="str">
        <f t="shared" si="5"/>
        <v>Normal</v>
      </c>
    </row>
    <row r="96" spans="1:13" x14ac:dyDescent="0.3">
      <c r="A96" t="s">
        <v>103</v>
      </c>
      <c r="B96" s="5">
        <v>45302</v>
      </c>
      <c r="C96" s="5">
        <v>45302</v>
      </c>
      <c r="D96">
        <f t="shared" si="3"/>
        <v>0</v>
      </c>
      <c r="E96" t="s">
        <v>1010</v>
      </c>
      <c r="F96" t="s">
        <v>1017</v>
      </c>
      <c r="G96" t="s">
        <v>1021</v>
      </c>
      <c r="H96" t="s">
        <v>1023</v>
      </c>
      <c r="I96">
        <f t="shared" si="4"/>
        <v>0</v>
      </c>
      <c r="J96" s="3">
        <v>191.90685711960029</v>
      </c>
      <c r="K96" s="3">
        <v>4.0999999999999996</v>
      </c>
      <c r="L96" s="3">
        <v>4.0999999999999996</v>
      </c>
      <c r="M96" t="str">
        <f t="shared" si="5"/>
        <v>Low</v>
      </c>
    </row>
    <row r="97" spans="1:13" x14ac:dyDescent="0.3">
      <c r="A97" t="s">
        <v>104</v>
      </c>
      <c r="B97" s="5">
        <v>45295</v>
      </c>
      <c r="C97" s="5">
        <v>45295</v>
      </c>
      <c r="D97">
        <f t="shared" si="3"/>
        <v>0</v>
      </c>
      <c r="E97" t="s">
        <v>1011</v>
      </c>
      <c r="F97" t="s">
        <v>1017</v>
      </c>
      <c r="G97" t="s">
        <v>1022</v>
      </c>
      <c r="H97" t="s">
        <v>1025</v>
      </c>
      <c r="I97">
        <f t="shared" si="4"/>
        <v>1</v>
      </c>
      <c r="J97" s="3">
        <v>763.58</v>
      </c>
      <c r="K97" s="3">
        <v>3.4</v>
      </c>
      <c r="L97" s="3">
        <v>3.4</v>
      </c>
      <c r="M97" t="str">
        <f t="shared" si="5"/>
        <v>Normal</v>
      </c>
    </row>
    <row r="98" spans="1:13" x14ac:dyDescent="0.3">
      <c r="A98" t="s">
        <v>105</v>
      </c>
      <c r="B98" s="5">
        <v>45409</v>
      </c>
      <c r="C98" s="5">
        <v>45412</v>
      </c>
      <c r="D98">
        <f t="shared" si="3"/>
        <v>3</v>
      </c>
      <c r="E98" t="s">
        <v>1013</v>
      </c>
      <c r="F98" t="s">
        <v>1017</v>
      </c>
      <c r="G98" t="s">
        <v>1019</v>
      </c>
      <c r="H98" t="s">
        <v>1025</v>
      </c>
      <c r="I98">
        <f t="shared" si="4"/>
        <v>1</v>
      </c>
      <c r="J98" s="3">
        <v>1153.93</v>
      </c>
      <c r="K98" s="3">
        <v>4.9000000000000004</v>
      </c>
      <c r="L98" s="3">
        <v>4.9000000000000004</v>
      </c>
      <c r="M98" t="str">
        <f t="shared" si="5"/>
        <v>Normal</v>
      </c>
    </row>
    <row r="99" spans="1:13" x14ac:dyDescent="0.3">
      <c r="A99" t="s">
        <v>106</v>
      </c>
      <c r="B99" s="5">
        <v>45361</v>
      </c>
      <c r="C99" s="5">
        <v>45363</v>
      </c>
      <c r="D99">
        <f t="shared" si="3"/>
        <v>2</v>
      </c>
      <c r="E99" t="s">
        <v>1010</v>
      </c>
      <c r="F99" t="s">
        <v>1017</v>
      </c>
      <c r="G99" t="s">
        <v>1020</v>
      </c>
      <c r="H99" t="s">
        <v>1023</v>
      </c>
      <c r="I99">
        <f t="shared" si="4"/>
        <v>0</v>
      </c>
      <c r="J99" s="3">
        <v>507.69448027860011</v>
      </c>
      <c r="K99" s="3">
        <v>4.3</v>
      </c>
      <c r="L99" s="3" t="s">
        <v>1032</v>
      </c>
      <c r="M99" t="str">
        <f t="shared" si="5"/>
        <v>Normal</v>
      </c>
    </row>
    <row r="100" spans="1:13" x14ac:dyDescent="0.3">
      <c r="A100" t="s">
        <v>107</v>
      </c>
      <c r="B100" s="5">
        <v>45360</v>
      </c>
      <c r="C100" s="5">
        <v>45360</v>
      </c>
      <c r="D100">
        <f t="shared" si="3"/>
        <v>0</v>
      </c>
      <c r="E100" t="s">
        <v>1013</v>
      </c>
      <c r="F100" t="s">
        <v>1015</v>
      </c>
      <c r="G100" t="s">
        <v>1021</v>
      </c>
      <c r="H100" t="s">
        <v>1023</v>
      </c>
      <c r="I100">
        <f t="shared" si="4"/>
        <v>0</v>
      </c>
      <c r="J100" s="3">
        <v>1346.12</v>
      </c>
      <c r="L100" s="3">
        <v>3.5</v>
      </c>
      <c r="M100" t="str">
        <f t="shared" si="5"/>
        <v>Normal</v>
      </c>
    </row>
    <row r="101" spans="1:13" x14ac:dyDescent="0.3">
      <c r="A101" t="s">
        <v>108</v>
      </c>
      <c r="B101" s="5">
        <v>45410</v>
      </c>
      <c r="C101" s="5">
        <v>45412</v>
      </c>
      <c r="D101">
        <f t="shared" si="3"/>
        <v>2</v>
      </c>
      <c r="E101" t="s">
        <v>1010</v>
      </c>
      <c r="F101" t="s">
        <v>1017</v>
      </c>
      <c r="G101" t="s">
        <v>1021</v>
      </c>
      <c r="H101" t="s">
        <v>1023</v>
      </c>
      <c r="I101">
        <f t="shared" si="4"/>
        <v>0</v>
      </c>
      <c r="J101" s="3">
        <v>157.2345541467075</v>
      </c>
      <c r="K101" s="3">
        <v>4.5999999999999996</v>
      </c>
      <c r="L101" s="3">
        <v>4.5999999999999996</v>
      </c>
      <c r="M101" t="str">
        <f t="shared" si="5"/>
        <v>Low</v>
      </c>
    </row>
    <row r="102" spans="1:13" x14ac:dyDescent="0.3">
      <c r="A102" t="s">
        <v>109</v>
      </c>
      <c r="B102" s="5">
        <v>45338</v>
      </c>
      <c r="C102" s="5">
        <v>45339</v>
      </c>
      <c r="D102">
        <f t="shared" si="3"/>
        <v>1</v>
      </c>
      <c r="E102" t="s">
        <v>1013</v>
      </c>
      <c r="F102" t="s">
        <v>1014</v>
      </c>
      <c r="G102" t="s">
        <v>1021</v>
      </c>
      <c r="H102" t="s">
        <v>1023</v>
      </c>
      <c r="I102">
        <f t="shared" si="4"/>
        <v>0</v>
      </c>
      <c r="J102" s="3">
        <v>642.44000000000005</v>
      </c>
      <c r="L102" s="3">
        <v>3.5</v>
      </c>
      <c r="M102" t="str">
        <f t="shared" si="5"/>
        <v>Normal</v>
      </c>
    </row>
    <row r="103" spans="1:13" x14ac:dyDescent="0.3">
      <c r="A103" t="s">
        <v>110</v>
      </c>
      <c r="B103" s="5">
        <v>45471</v>
      </c>
      <c r="C103" s="5">
        <v>45471</v>
      </c>
      <c r="D103">
        <f t="shared" si="3"/>
        <v>0</v>
      </c>
      <c r="E103" t="s">
        <v>1010</v>
      </c>
      <c r="F103" t="s">
        <v>1015</v>
      </c>
      <c r="G103" t="s">
        <v>1019</v>
      </c>
      <c r="H103" t="s">
        <v>1023</v>
      </c>
      <c r="I103">
        <f t="shared" si="4"/>
        <v>0</v>
      </c>
      <c r="J103" s="3">
        <v>206.2581294756649</v>
      </c>
      <c r="K103" s="3">
        <v>4.3</v>
      </c>
      <c r="L103" s="3">
        <v>4.3</v>
      </c>
      <c r="M103" t="str">
        <f t="shared" si="5"/>
        <v>Low</v>
      </c>
    </row>
    <row r="104" spans="1:13" x14ac:dyDescent="0.3">
      <c r="A104" t="s">
        <v>111</v>
      </c>
      <c r="B104" s="5">
        <v>45417</v>
      </c>
      <c r="C104" s="5">
        <v>45419</v>
      </c>
      <c r="D104">
        <f t="shared" si="3"/>
        <v>2</v>
      </c>
      <c r="E104" t="s">
        <v>1013</v>
      </c>
      <c r="F104" t="s">
        <v>1017</v>
      </c>
      <c r="G104" t="s">
        <v>1020</v>
      </c>
      <c r="H104" t="s">
        <v>1023</v>
      </c>
      <c r="I104">
        <f t="shared" si="4"/>
        <v>0</v>
      </c>
      <c r="J104" s="3">
        <v>782.63</v>
      </c>
      <c r="K104" s="3">
        <v>2.5</v>
      </c>
      <c r="L104" s="3">
        <v>2.5</v>
      </c>
      <c r="M104" t="str">
        <f t="shared" si="5"/>
        <v>Normal</v>
      </c>
    </row>
    <row r="105" spans="1:13" x14ac:dyDescent="0.3">
      <c r="A105" t="s">
        <v>112</v>
      </c>
      <c r="B105" s="5">
        <v>45367</v>
      </c>
      <c r="C105" s="5">
        <v>45367</v>
      </c>
      <c r="D105">
        <f t="shared" si="3"/>
        <v>0</v>
      </c>
      <c r="E105" t="s">
        <v>1011</v>
      </c>
      <c r="F105" t="s">
        <v>1018</v>
      </c>
      <c r="G105" t="s">
        <v>1021</v>
      </c>
      <c r="H105" t="s">
        <v>1024</v>
      </c>
      <c r="I105">
        <f t="shared" si="4"/>
        <v>0</v>
      </c>
      <c r="J105" s="3">
        <v>1063.1500000000001</v>
      </c>
      <c r="K105" s="3">
        <v>3.4</v>
      </c>
      <c r="L105" s="3" t="s">
        <v>1028</v>
      </c>
      <c r="M105" t="str">
        <f t="shared" si="5"/>
        <v>Normal</v>
      </c>
    </row>
    <row r="106" spans="1:13" x14ac:dyDescent="0.3">
      <c r="A106" t="s">
        <v>113</v>
      </c>
      <c r="B106" s="5">
        <v>45433</v>
      </c>
      <c r="C106" s="5">
        <v>45435</v>
      </c>
      <c r="D106">
        <f t="shared" si="3"/>
        <v>2</v>
      </c>
      <c r="E106" t="s">
        <v>1012</v>
      </c>
      <c r="F106" t="s">
        <v>1017</v>
      </c>
      <c r="G106" t="s">
        <v>1021</v>
      </c>
      <c r="H106" t="s">
        <v>1025</v>
      </c>
      <c r="I106">
        <f t="shared" si="4"/>
        <v>1</v>
      </c>
      <c r="J106" s="3">
        <v>886.17770461765338</v>
      </c>
      <c r="K106" s="3">
        <v>3.6</v>
      </c>
      <c r="L106" s="3">
        <v>3.6</v>
      </c>
      <c r="M106" t="str">
        <f t="shared" si="5"/>
        <v>Normal</v>
      </c>
    </row>
    <row r="107" spans="1:13" x14ac:dyDescent="0.3">
      <c r="A107" t="s">
        <v>114</v>
      </c>
      <c r="B107" s="5">
        <v>45370</v>
      </c>
      <c r="C107" s="5">
        <v>45370</v>
      </c>
      <c r="D107">
        <f t="shared" si="3"/>
        <v>0</v>
      </c>
      <c r="E107" t="s">
        <v>1013</v>
      </c>
      <c r="F107" t="s">
        <v>1015</v>
      </c>
      <c r="G107" t="s">
        <v>1019</v>
      </c>
      <c r="H107" t="s">
        <v>1023</v>
      </c>
      <c r="I107">
        <f t="shared" si="4"/>
        <v>0</v>
      </c>
      <c r="J107" s="3">
        <v>610.21</v>
      </c>
      <c r="K107" s="3">
        <v>4.4000000000000004</v>
      </c>
      <c r="L107" s="3">
        <v>4.4000000000000004</v>
      </c>
      <c r="M107" t="str">
        <f t="shared" si="5"/>
        <v>Normal</v>
      </c>
    </row>
    <row r="108" spans="1:13" x14ac:dyDescent="0.3">
      <c r="A108" t="s">
        <v>115</v>
      </c>
      <c r="B108" s="5">
        <v>45468</v>
      </c>
      <c r="C108" s="5">
        <v>45468</v>
      </c>
      <c r="D108">
        <f t="shared" si="3"/>
        <v>0</v>
      </c>
      <c r="E108" t="s">
        <v>1013</v>
      </c>
      <c r="F108" t="s">
        <v>1018</v>
      </c>
      <c r="G108" t="s">
        <v>1020</v>
      </c>
      <c r="H108" t="s">
        <v>1025</v>
      </c>
      <c r="I108">
        <f t="shared" si="4"/>
        <v>1</v>
      </c>
      <c r="J108" s="3">
        <v>559.45000000000005</v>
      </c>
      <c r="K108" s="3">
        <v>4</v>
      </c>
      <c r="L108" s="3">
        <v>3.5</v>
      </c>
      <c r="M108" t="str">
        <f t="shared" si="5"/>
        <v>Normal</v>
      </c>
    </row>
    <row r="109" spans="1:13" x14ac:dyDescent="0.3">
      <c r="A109" t="s">
        <v>116</v>
      </c>
      <c r="B109" s="5">
        <v>45426</v>
      </c>
      <c r="C109" s="5">
        <v>45428</v>
      </c>
      <c r="D109">
        <f t="shared" si="3"/>
        <v>2</v>
      </c>
      <c r="E109" t="s">
        <v>1012</v>
      </c>
      <c r="F109" t="s">
        <v>1015</v>
      </c>
      <c r="G109" t="s">
        <v>1019</v>
      </c>
      <c r="H109" t="s">
        <v>1025</v>
      </c>
      <c r="I109">
        <f t="shared" si="4"/>
        <v>1</v>
      </c>
      <c r="J109" s="3">
        <v>788.80398345764252</v>
      </c>
      <c r="K109" s="3">
        <v>3.4</v>
      </c>
      <c r="L109" s="3">
        <v>3.4</v>
      </c>
      <c r="M109" t="str">
        <f t="shared" si="5"/>
        <v>Normal</v>
      </c>
    </row>
    <row r="110" spans="1:13" x14ac:dyDescent="0.3">
      <c r="A110" t="s">
        <v>117</v>
      </c>
      <c r="B110" s="5">
        <v>45369</v>
      </c>
      <c r="C110" s="5">
        <v>45369</v>
      </c>
      <c r="D110">
        <f t="shared" si="3"/>
        <v>0</v>
      </c>
      <c r="E110" t="s">
        <v>1010</v>
      </c>
      <c r="F110" t="s">
        <v>1018</v>
      </c>
      <c r="G110" t="s">
        <v>1021</v>
      </c>
      <c r="H110" t="s">
        <v>1023</v>
      </c>
      <c r="I110">
        <f t="shared" si="4"/>
        <v>0</v>
      </c>
      <c r="J110" s="3">
        <v>171.71834055961469</v>
      </c>
      <c r="K110" s="3">
        <v>2.6</v>
      </c>
      <c r="L110" s="3">
        <v>2.6</v>
      </c>
      <c r="M110" t="str">
        <f t="shared" si="5"/>
        <v>Low</v>
      </c>
    </row>
    <row r="111" spans="1:13" x14ac:dyDescent="0.3">
      <c r="A111" t="s">
        <v>118</v>
      </c>
      <c r="B111" s="5">
        <v>45366</v>
      </c>
      <c r="C111" s="5">
        <v>45369</v>
      </c>
      <c r="D111">
        <f t="shared" si="3"/>
        <v>3</v>
      </c>
      <c r="E111" t="s">
        <v>1013</v>
      </c>
      <c r="F111" t="s">
        <v>1017</v>
      </c>
      <c r="G111" t="s">
        <v>1022</v>
      </c>
      <c r="H111" t="s">
        <v>1023</v>
      </c>
      <c r="I111">
        <f t="shared" si="4"/>
        <v>0</v>
      </c>
      <c r="J111" s="3">
        <v>1334.54</v>
      </c>
      <c r="L111" s="3">
        <v>3.7</v>
      </c>
      <c r="M111" t="str">
        <f t="shared" si="5"/>
        <v>Normal</v>
      </c>
    </row>
    <row r="112" spans="1:13" x14ac:dyDescent="0.3">
      <c r="A112" t="s">
        <v>119</v>
      </c>
      <c r="B112" s="5">
        <v>45412</v>
      </c>
      <c r="C112" s="5">
        <v>45413</v>
      </c>
      <c r="D112">
        <f t="shared" si="3"/>
        <v>1</v>
      </c>
      <c r="E112" t="s">
        <v>1011</v>
      </c>
      <c r="F112" t="s">
        <v>1014</v>
      </c>
      <c r="G112" t="s">
        <v>1019</v>
      </c>
      <c r="H112" t="s">
        <v>1025</v>
      </c>
      <c r="I112">
        <f t="shared" si="4"/>
        <v>1</v>
      </c>
      <c r="J112" s="3">
        <v>1455.15</v>
      </c>
      <c r="K112" s="3">
        <v>3.1</v>
      </c>
      <c r="L112" s="3">
        <v>3.1</v>
      </c>
      <c r="M112" t="str">
        <f t="shared" si="5"/>
        <v>Normal</v>
      </c>
    </row>
    <row r="113" spans="1:13" x14ac:dyDescent="0.3">
      <c r="A113" t="s">
        <v>120</v>
      </c>
      <c r="B113" s="5">
        <v>45414</v>
      </c>
      <c r="C113" s="5">
        <v>45414</v>
      </c>
      <c r="D113">
        <f t="shared" si="3"/>
        <v>0</v>
      </c>
      <c r="E113" t="s">
        <v>1009</v>
      </c>
      <c r="F113" t="s">
        <v>1017</v>
      </c>
      <c r="G113" t="s">
        <v>1020</v>
      </c>
      <c r="H113" t="s">
        <v>1023</v>
      </c>
      <c r="I113">
        <f t="shared" si="4"/>
        <v>0</v>
      </c>
      <c r="J113" s="3">
        <v>296.31</v>
      </c>
      <c r="K113" s="3">
        <v>4.0999999999999996</v>
      </c>
      <c r="L113" s="3" t="s">
        <v>1033</v>
      </c>
      <c r="M113" t="str">
        <f t="shared" si="5"/>
        <v>Low</v>
      </c>
    </row>
    <row r="114" spans="1:13" x14ac:dyDescent="0.3">
      <c r="A114" t="s">
        <v>121</v>
      </c>
      <c r="B114" s="5">
        <v>45305</v>
      </c>
      <c r="C114" s="5">
        <v>45305</v>
      </c>
      <c r="D114">
        <f t="shared" si="3"/>
        <v>0</v>
      </c>
      <c r="E114" t="s">
        <v>1013</v>
      </c>
      <c r="F114" t="s">
        <v>1016</v>
      </c>
      <c r="G114" t="s">
        <v>1021</v>
      </c>
      <c r="H114" t="s">
        <v>1023</v>
      </c>
      <c r="I114">
        <f t="shared" si="4"/>
        <v>0</v>
      </c>
      <c r="J114" s="3">
        <v>310.74</v>
      </c>
      <c r="K114" s="3">
        <v>3.1</v>
      </c>
      <c r="L114" s="3">
        <v>2.8</v>
      </c>
      <c r="M114" t="str">
        <f t="shared" si="5"/>
        <v>Low</v>
      </c>
    </row>
    <row r="115" spans="1:13" x14ac:dyDescent="0.3">
      <c r="A115" t="s">
        <v>122</v>
      </c>
      <c r="B115" s="5">
        <v>45434</v>
      </c>
      <c r="C115" s="5">
        <v>45434</v>
      </c>
      <c r="D115">
        <f t="shared" si="3"/>
        <v>0</v>
      </c>
      <c r="E115" t="s">
        <v>1011</v>
      </c>
      <c r="F115" t="s">
        <v>1016</v>
      </c>
      <c r="G115" t="s">
        <v>1019</v>
      </c>
      <c r="H115" t="s">
        <v>1023</v>
      </c>
      <c r="I115">
        <f t="shared" si="4"/>
        <v>0</v>
      </c>
      <c r="J115" s="3">
        <v>1208.4000000000001</v>
      </c>
      <c r="K115" s="3">
        <v>3.5</v>
      </c>
      <c r="L115" s="3">
        <v>3.5</v>
      </c>
      <c r="M115" t="str">
        <f t="shared" si="5"/>
        <v>Normal</v>
      </c>
    </row>
    <row r="116" spans="1:13" x14ac:dyDescent="0.3">
      <c r="A116" t="s">
        <v>123</v>
      </c>
      <c r="B116" s="5">
        <v>45405</v>
      </c>
      <c r="C116" s="5">
        <v>45405</v>
      </c>
      <c r="D116">
        <f t="shared" si="3"/>
        <v>0</v>
      </c>
      <c r="E116" t="s">
        <v>1010</v>
      </c>
      <c r="F116" t="s">
        <v>1017</v>
      </c>
      <c r="G116" t="s">
        <v>1021</v>
      </c>
      <c r="H116" t="s">
        <v>1024</v>
      </c>
      <c r="I116">
        <f t="shared" si="4"/>
        <v>0</v>
      </c>
      <c r="J116" s="3">
        <v>622.29926233901051</v>
      </c>
      <c r="K116" s="3">
        <v>2.7</v>
      </c>
      <c r="L116" s="3" t="s">
        <v>1028</v>
      </c>
      <c r="M116" t="str">
        <f t="shared" si="5"/>
        <v>Normal</v>
      </c>
    </row>
    <row r="117" spans="1:13" x14ac:dyDescent="0.3">
      <c r="A117" t="s">
        <v>124</v>
      </c>
      <c r="B117" s="5">
        <v>45317</v>
      </c>
      <c r="C117" s="5">
        <v>45317</v>
      </c>
      <c r="D117">
        <f t="shared" si="3"/>
        <v>0</v>
      </c>
      <c r="E117" t="s">
        <v>1013</v>
      </c>
      <c r="F117" t="s">
        <v>1018</v>
      </c>
      <c r="G117" t="s">
        <v>1021</v>
      </c>
      <c r="H117" t="s">
        <v>1023</v>
      </c>
      <c r="I117">
        <f t="shared" si="4"/>
        <v>0</v>
      </c>
      <c r="J117" s="3">
        <v>1058.56</v>
      </c>
      <c r="K117" s="3">
        <v>2.9</v>
      </c>
      <c r="L117" s="3">
        <v>2.8</v>
      </c>
      <c r="M117" t="str">
        <f t="shared" si="5"/>
        <v>Normal</v>
      </c>
    </row>
    <row r="118" spans="1:13" x14ac:dyDescent="0.3">
      <c r="A118" t="s">
        <v>125</v>
      </c>
      <c r="B118" s="5">
        <v>45336</v>
      </c>
      <c r="C118" s="5">
        <v>45338</v>
      </c>
      <c r="D118">
        <f t="shared" si="3"/>
        <v>2</v>
      </c>
      <c r="E118" t="s">
        <v>1009</v>
      </c>
      <c r="F118" t="s">
        <v>1018</v>
      </c>
      <c r="G118" t="s">
        <v>1022</v>
      </c>
      <c r="H118" t="s">
        <v>1025</v>
      </c>
      <c r="I118">
        <f t="shared" si="4"/>
        <v>1</v>
      </c>
      <c r="J118" s="3">
        <v>731.07</v>
      </c>
      <c r="K118" s="3">
        <v>4.2</v>
      </c>
      <c r="L118" s="3">
        <v>4</v>
      </c>
      <c r="M118" t="str">
        <f t="shared" si="5"/>
        <v>Normal</v>
      </c>
    </row>
    <row r="119" spans="1:13" x14ac:dyDescent="0.3">
      <c r="A119" t="s">
        <v>126</v>
      </c>
      <c r="B119" s="5">
        <v>45412</v>
      </c>
      <c r="C119" s="5">
        <v>45412</v>
      </c>
      <c r="D119">
        <f t="shared" si="3"/>
        <v>0</v>
      </c>
      <c r="E119" t="s">
        <v>1009</v>
      </c>
      <c r="F119" t="s">
        <v>1018</v>
      </c>
      <c r="G119" t="s">
        <v>1021</v>
      </c>
      <c r="H119" t="s">
        <v>1023</v>
      </c>
      <c r="I119">
        <f t="shared" si="4"/>
        <v>0</v>
      </c>
      <c r="J119" s="3">
        <v>1119.04</v>
      </c>
      <c r="K119" s="3">
        <v>4.3</v>
      </c>
      <c r="L119" s="3">
        <v>4.3</v>
      </c>
      <c r="M119" t="str">
        <f t="shared" si="5"/>
        <v>Normal</v>
      </c>
    </row>
    <row r="120" spans="1:13" x14ac:dyDescent="0.3">
      <c r="A120" t="s">
        <v>127</v>
      </c>
      <c r="B120" s="5">
        <v>45408</v>
      </c>
      <c r="C120" s="5">
        <v>45408</v>
      </c>
      <c r="D120">
        <f t="shared" si="3"/>
        <v>0</v>
      </c>
      <c r="E120" t="s">
        <v>1013</v>
      </c>
      <c r="F120" t="s">
        <v>1014</v>
      </c>
      <c r="G120" t="s">
        <v>1019</v>
      </c>
      <c r="H120" t="s">
        <v>1023</v>
      </c>
      <c r="I120">
        <f t="shared" si="4"/>
        <v>0</v>
      </c>
      <c r="J120" s="3">
        <v>752.68</v>
      </c>
      <c r="K120" s="3">
        <v>3.9</v>
      </c>
      <c r="L120" s="3">
        <v>3.9</v>
      </c>
      <c r="M120" t="str">
        <f t="shared" si="5"/>
        <v>Normal</v>
      </c>
    </row>
    <row r="121" spans="1:13" x14ac:dyDescent="0.3">
      <c r="A121" t="s">
        <v>128</v>
      </c>
      <c r="B121" s="5">
        <v>45457</v>
      </c>
      <c r="C121" s="5">
        <v>45457</v>
      </c>
      <c r="D121">
        <f t="shared" si="3"/>
        <v>0</v>
      </c>
      <c r="E121" t="s">
        <v>1012</v>
      </c>
      <c r="F121" t="s">
        <v>1018</v>
      </c>
      <c r="G121" t="s">
        <v>1022</v>
      </c>
      <c r="H121" t="s">
        <v>1025</v>
      </c>
      <c r="I121">
        <f t="shared" si="4"/>
        <v>1</v>
      </c>
      <c r="J121" s="3">
        <v>374.13995339246571</v>
      </c>
      <c r="K121" s="3">
        <v>4.5</v>
      </c>
      <c r="L121" s="3">
        <v>4.0999999999999996</v>
      </c>
      <c r="M121" t="str">
        <f t="shared" si="5"/>
        <v>Low</v>
      </c>
    </row>
    <row r="122" spans="1:13" x14ac:dyDescent="0.3">
      <c r="A122" t="s">
        <v>129</v>
      </c>
      <c r="B122" s="5">
        <v>45444</v>
      </c>
      <c r="C122" s="5">
        <v>45447</v>
      </c>
      <c r="D122">
        <f t="shared" si="3"/>
        <v>3</v>
      </c>
      <c r="E122" t="s">
        <v>1010</v>
      </c>
      <c r="F122" t="s">
        <v>1014</v>
      </c>
      <c r="G122" t="s">
        <v>1020</v>
      </c>
      <c r="H122" t="s">
        <v>1025</v>
      </c>
      <c r="I122">
        <f t="shared" si="4"/>
        <v>1</v>
      </c>
      <c r="J122" s="3">
        <v>239.62516898865721</v>
      </c>
      <c r="K122" s="3">
        <v>4.2</v>
      </c>
      <c r="L122" s="3" t="s">
        <v>1034</v>
      </c>
      <c r="M122" t="str">
        <f t="shared" si="5"/>
        <v>Low</v>
      </c>
    </row>
    <row r="123" spans="1:13" x14ac:dyDescent="0.3">
      <c r="A123" t="s">
        <v>130</v>
      </c>
      <c r="B123" s="5">
        <v>45471</v>
      </c>
      <c r="C123" s="5">
        <v>45472</v>
      </c>
      <c r="D123">
        <f t="shared" si="3"/>
        <v>1</v>
      </c>
      <c r="E123" t="s">
        <v>1012</v>
      </c>
      <c r="F123" t="s">
        <v>1016</v>
      </c>
      <c r="G123" t="s">
        <v>1020</v>
      </c>
      <c r="H123" t="s">
        <v>1023</v>
      </c>
      <c r="I123">
        <f t="shared" si="4"/>
        <v>0</v>
      </c>
      <c r="J123" s="3">
        <v>1036.815107392395</v>
      </c>
      <c r="K123" s="3">
        <v>4</v>
      </c>
      <c r="L123" s="3">
        <v>3.5</v>
      </c>
      <c r="M123" t="str">
        <f t="shared" si="5"/>
        <v>Normal</v>
      </c>
    </row>
    <row r="124" spans="1:13" x14ac:dyDescent="0.3">
      <c r="A124" t="s">
        <v>131</v>
      </c>
      <c r="B124" s="5">
        <v>45402</v>
      </c>
      <c r="C124" s="5">
        <v>45405</v>
      </c>
      <c r="D124">
        <f t="shared" si="3"/>
        <v>3</v>
      </c>
      <c r="E124" t="s">
        <v>1012</v>
      </c>
      <c r="F124" t="s">
        <v>1016</v>
      </c>
      <c r="G124" t="s">
        <v>1021</v>
      </c>
      <c r="H124" t="s">
        <v>1025</v>
      </c>
      <c r="I124">
        <f t="shared" si="4"/>
        <v>1</v>
      </c>
      <c r="J124" s="3">
        <v>314.94460386822271</v>
      </c>
      <c r="K124" s="3">
        <v>3.1</v>
      </c>
      <c r="L124" s="3">
        <v>2.8</v>
      </c>
      <c r="M124" t="str">
        <f t="shared" si="5"/>
        <v>Low</v>
      </c>
    </row>
    <row r="125" spans="1:13" x14ac:dyDescent="0.3">
      <c r="A125" t="s">
        <v>132</v>
      </c>
      <c r="B125" s="5">
        <v>45464</v>
      </c>
      <c r="C125" s="5">
        <v>45464</v>
      </c>
      <c r="D125">
        <f t="shared" si="3"/>
        <v>0</v>
      </c>
      <c r="E125" t="s">
        <v>1010</v>
      </c>
      <c r="F125" t="s">
        <v>1016</v>
      </c>
      <c r="G125" t="s">
        <v>1022</v>
      </c>
      <c r="H125" t="s">
        <v>1023</v>
      </c>
      <c r="I125">
        <f t="shared" si="4"/>
        <v>0</v>
      </c>
      <c r="J125" s="3">
        <v>993.48438696110168</v>
      </c>
      <c r="K125" s="3">
        <v>4.2</v>
      </c>
      <c r="L125" s="3">
        <v>4.4000000000000004</v>
      </c>
      <c r="M125" t="str">
        <f t="shared" si="5"/>
        <v>Normal</v>
      </c>
    </row>
    <row r="126" spans="1:13" x14ac:dyDescent="0.3">
      <c r="A126" t="s">
        <v>133</v>
      </c>
      <c r="B126" s="5">
        <v>45360</v>
      </c>
      <c r="C126" s="5">
        <v>45362</v>
      </c>
      <c r="D126">
        <f t="shared" si="3"/>
        <v>2</v>
      </c>
      <c r="E126" t="s">
        <v>1009</v>
      </c>
      <c r="F126" t="s">
        <v>1018</v>
      </c>
      <c r="G126" t="s">
        <v>1020</v>
      </c>
      <c r="H126" t="s">
        <v>1023</v>
      </c>
      <c r="I126">
        <f t="shared" si="4"/>
        <v>0</v>
      </c>
      <c r="J126" s="3">
        <v>874.65</v>
      </c>
      <c r="K126" s="3">
        <v>3.6</v>
      </c>
      <c r="L126" s="3">
        <v>3.6</v>
      </c>
      <c r="M126" t="str">
        <f t="shared" si="5"/>
        <v>Normal</v>
      </c>
    </row>
    <row r="127" spans="1:13" x14ac:dyDescent="0.3">
      <c r="A127" t="s">
        <v>134</v>
      </c>
      <c r="B127" s="5">
        <v>45363</v>
      </c>
      <c r="C127" s="5">
        <v>45363</v>
      </c>
      <c r="D127">
        <f t="shared" si="3"/>
        <v>0</v>
      </c>
      <c r="E127" t="s">
        <v>1010</v>
      </c>
      <c r="F127" t="s">
        <v>1017</v>
      </c>
      <c r="G127" t="s">
        <v>1020</v>
      </c>
      <c r="H127" t="s">
        <v>1023</v>
      </c>
      <c r="I127">
        <f t="shared" si="4"/>
        <v>0</v>
      </c>
      <c r="J127" s="3">
        <v>967.20022378635178</v>
      </c>
      <c r="K127" s="3">
        <v>3.7</v>
      </c>
      <c r="L127" s="3">
        <v>3.7</v>
      </c>
      <c r="M127" t="str">
        <f t="shared" si="5"/>
        <v>Normal</v>
      </c>
    </row>
    <row r="128" spans="1:13" x14ac:dyDescent="0.3">
      <c r="A128" t="s">
        <v>135</v>
      </c>
      <c r="B128" s="5">
        <v>45396</v>
      </c>
      <c r="C128" s="5">
        <v>45396</v>
      </c>
      <c r="D128">
        <f t="shared" si="3"/>
        <v>0</v>
      </c>
      <c r="E128" t="s">
        <v>1012</v>
      </c>
      <c r="F128" t="s">
        <v>1015</v>
      </c>
      <c r="G128" t="s">
        <v>1019</v>
      </c>
      <c r="H128" t="s">
        <v>1025</v>
      </c>
      <c r="I128">
        <f t="shared" si="4"/>
        <v>1</v>
      </c>
      <c r="J128" s="3">
        <v>847.60838214239493</v>
      </c>
      <c r="K128" s="3">
        <v>4.2</v>
      </c>
      <c r="L128" s="3">
        <v>4.2</v>
      </c>
      <c r="M128" t="str">
        <f t="shared" si="5"/>
        <v>Normal</v>
      </c>
    </row>
    <row r="129" spans="1:13" x14ac:dyDescent="0.3">
      <c r="A129" t="s">
        <v>136</v>
      </c>
      <c r="B129" s="5">
        <v>45365</v>
      </c>
      <c r="C129" s="5">
        <v>45368</v>
      </c>
      <c r="D129">
        <f t="shared" si="3"/>
        <v>3</v>
      </c>
      <c r="E129" t="s">
        <v>1011</v>
      </c>
      <c r="F129" t="s">
        <v>1016</v>
      </c>
      <c r="G129" t="s">
        <v>1022</v>
      </c>
      <c r="H129" t="s">
        <v>1023</v>
      </c>
      <c r="I129">
        <f t="shared" si="4"/>
        <v>0</v>
      </c>
      <c r="J129" s="3">
        <v>791.27</v>
      </c>
      <c r="K129" s="3">
        <v>3.3</v>
      </c>
      <c r="L129" s="3">
        <v>3.2</v>
      </c>
      <c r="M129" t="str">
        <f t="shared" si="5"/>
        <v>Normal</v>
      </c>
    </row>
    <row r="130" spans="1:13" x14ac:dyDescent="0.3">
      <c r="A130" t="s">
        <v>137</v>
      </c>
      <c r="B130" s="5">
        <v>45374</v>
      </c>
      <c r="C130" s="5">
        <v>45374</v>
      </c>
      <c r="D130">
        <f t="shared" si="3"/>
        <v>0</v>
      </c>
      <c r="E130" t="s">
        <v>1011</v>
      </c>
      <c r="F130" t="s">
        <v>1016</v>
      </c>
      <c r="G130" t="s">
        <v>1022</v>
      </c>
      <c r="H130" t="s">
        <v>1023</v>
      </c>
      <c r="I130">
        <f t="shared" si="4"/>
        <v>0</v>
      </c>
      <c r="J130" s="3">
        <v>1054.96</v>
      </c>
      <c r="L130" s="3">
        <v>3.7</v>
      </c>
      <c r="M130" t="str">
        <f t="shared" si="5"/>
        <v>Normal</v>
      </c>
    </row>
    <row r="131" spans="1:13" x14ac:dyDescent="0.3">
      <c r="A131" t="s">
        <v>138</v>
      </c>
      <c r="B131" s="5">
        <v>45397</v>
      </c>
      <c r="C131" s="5">
        <v>45397</v>
      </c>
      <c r="D131">
        <f t="shared" ref="D131:D194" si="6">IF(C131&lt;B131, "", C131-B131)</f>
        <v>0</v>
      </c>
      <c r="E131" t="s">
        <v>1013</v>
      </c>
      <c r="F131" t="s">
        <v>1016</v>
      </c>
      <c r="G131" t="s">
        <v>1021</v>
      </c>
      <c r="H131" t="s">
        <v>1023</v>
      </c>
      <c r="I131">
        <f t="shared" ref="I131:I194" si="7">IF(H131="Delayed", 1, 0)</f>
        <v>0</v>
      </c>
      <c r="J131" s="3">
        <v>1009.42</v>
      </c>
      <c r="K131" s="3">
        <v>3.7</v>
      </c>
      <c r="L131" s="3">
        <v>3.5</v>
      </c>
      <c r="M131" t="str">
        <f t="shared" ref="M131:M194" si="8">IF(J131&gt;1500, "High", IF(J131&lt;500, "Low", "Normal"))</f>
        <v>Normal</v>
      </c>
    </row>
    <row r="132" spans="1:13" x14ac:dyDescent="0.3">
      <c r="A132" t="s">
        <v>139</v>
      </c>
      <c r="B132" s="5">
        <v>45405</v>
      </c>
      <c r="C132" s="5">
        <v>45405</v>
      </c>
      <c r="D132">
        <f t="shared" si="6"/>
        <v>0</v>
      </c>
      <c r="E132" t="s">
        <v>1009</v>
      </c>
      <c r="F132" t="s">
        <v>1018</v>
      </c>
      <c r="G132" t="s">
        <v>1021</v>
      </c>
      <c r="H132" t="s">
        <v>1025</v>
      </c>
      <c r="I132">
        <f t="shared" si="7"/>
        <v>1</v>
      </c>
      <c r="J132" s="3">
        <v>913.99</v>
      </c>
      <c r="K132" s="3">
        <v>4.8</v>
      </c>
      <c r="L132" s="3">
        <v>4.8</v>
      </c>
      <c r="M132" t="str">
        <f t="shared" si="8"/>
        <v>Normal</v>
      </c>
    </row>
    <row r="133" spans="1:13" x14ac:dyDescent="0.3">
      <c r="A133" t="s">
        <v>140</v>
      </c>
      <c r="B133" s="5">
        <v>45404</v>
      </c>
      <c r="C133" s="5">
        <v>45407</v>
      </c>
      <c r="D133">
        <f t="shared" si="6"/>
        <v>3</v>
      </c>
      <c r="E133" t="s">
        <v>1011</v>
      </c>
      <c r="F133" t="s">
        <v>1015</v>
      </c>
      <c r="G133" t="s">
        <v>1022</v>
      </c>
      <c r="H133" t="s">
        <v>1023</v>
      </c>
      <c r="I133">
        <f t="shared" si="7"/>
        <v>0</v>
      </c>
      <c r="J133" s="3">
        <v>1465.09</v>
      </c>
      <c r="K133" s="3">
        <v>4</v>
      </c>
      <c r="L133" s="3">
        <v>4</v>
      </c>
      <c r="M133" t="str">
        <f t="shared" si="8"/>
        <v>Normal</v>
      </c>
    </row>
    <row r="134" spans="1:13" x14ac:dyDescent="0.3">
      <c r="A134" t="s">
        <v>141</v>
      </c>
      <c r="B134" s="5">
        <v>45353</v>
      </c>
      <c r="C134" s="5">
        <v>45356</v>
      </c>
      <c r="D134">
        <f t="shared" si="6"/>
        <v>3</v>
      </c>
      <c r="E134" t="s">
        <v>1013</v>
      </c>
      <c r="F134" t="s">
        <v>1014</v>
      </c>
      <c r="G134" t="s">
        <v>1022</v>
      </c>
      <c r="H134" t="s">
        <v>1023</v>
      </c>
      <c r="I134">
        <f t="shared" si="7"/>
        <v>0</v>
      </c>
      <c r="J134" s="3">
        <v>917.93</v>
      </c>
      <c r="K134" s="3">
        <v>2.7</v>
      </c>
      <c r="L134" s="3">
        <v>2.5</v>
      </c>
      <c r="M134" t="str">
        <f t="shared" si="8"/>
        <v>Normal</v>
      </c>
    </row>
    <row r="135" spans="1:13" x14ac:dyDescent="0.3">
      <c r="A135" t="s">
        <v>142</v>
      </c>
      <c r="B135" s="5">
        <v>45321</v>
      </c>
      <c r="C135" s="5">
        <v>45322</v>
      </c>
      <c r="D135">
        <f t="shared" si="6"/>
        <v>1</v>
      </c>
      <c r="E135" t="s">
        <v>1009</v>
      </c>
      <c r="F135" t="s">
        <v>1018</v>
      </c>
      <c r="G135" t="s">
        <v>1020</v>
      </c>
      <c r="H135" t="s">
        <v>1023</v>
      </c>
      <c r="I135">
        <f t="shared" si="7"/>
        <v>0</v>
      </c>
      <c r="J135" s="3">
        <v>1412.45</v>
      </c>
      <c r="K135" s="3">
        <v>3.2</v>
      </c>
      <c r="L135" s="3">
        <v>3.2</v>
      </c>
      <c r="M135" t="str">
        <f t="shared" si="8"/>
        <v>Normal</v>
      </c>
    </row>
    <row r="136" spans="1:13" x14ac:dyDescent="0.3">
      <c r="A136" t="s">
        <v>143</v>
      </c>
      <c r="B136" s="5">
        <v>45472</v>
      </c>
      <c r="C136" s="5">
        <v>45472</v>
      </c>
      <c r="D136">
        <f t="shared" si="6"/>
        <v>0</v>
      </c>
      <c r="E136" t="s">
        <v>1011</v>
      </c>
      <c r="F136" t="s">
        <v>1017</v>
      </c>
      <c r="G136" t="s">
        <v>1020</v>
      </c>
      <c r="H136" t="s">
        <v>1023</v>
      </c>
      <c r="I136">
        <f t="shared" si="7"/>
        <v>0</v>
      </c>
      <c r="J136" s="3">
        <v>516.85</v>
      </c>
      <c r="K136" s="3">
        <v>3.9</v>
      </c>
      <c r="L136" s="3">
        <v>3.9</v>
      </c>
      <c r="M136" t="str">
        <f t="shared" si="8"/>
        <v>Normal</v>
      </c>
    </row>
    <row r="137" spans="1:13" x14ac:dyDescent="0.3">
      <c r="A137" t="s">
        <v>144</v>
      </c>
      <c r="B137" s="5">
        <v>45390</v>
      </c>
      <c r="C137" s="5">
        <v>45390</v>
      </c>
      <c r="D137">
        <f t="shared" si="6"/>
        <v>0</v>
      </c>
      <c r="E137" t="s">
        <v>1010</v>
      </c>
      <c r="F137" t="s">
        <v>1016</v>
      </c>
      <c r="G137" t="s">
        <v>1019</v>
      </c>
      <c r="H137" t="s">
        <v>1024</v>
      </c>
      <c r="I137">
        <f t="shared" si="7"/>
        <v>0</v>
      </c>
      <c r="J137" s="3">
        <v>876.73950288268168</v>
      </c>
      <c r="K137" s="3">
        <v>3.2</v>
      </c>
      <c r="L137" s="3" t="s">
        <v>1028</v>
      </c>
      <c r="M137" t="str">
        <f t="shared" si="8"/>
        <v>Normal</v>
      </c>
    </row>
    <row r="138" spans="1:13" x14ac:dyDescent="0.3">
      <c r="A138" t="s">
        <v>145</v>
      </c>
      <c r="B138" s="5">
        <v>45398</v>
      </c>
      <c r="C138" s="5">
        <v>45398</v>
      </c>
      <c r="D138">
        <f t="shared" si="6"/>
        <v>0</v>
      </c>
      <c r="E138" t="s">
        <v>1010</v>
      </c>
      <c r="F138" t="s">
        <v>1014</v>
      </c>
      <c r="G138" t="s">
        <v>1022</v>
      </c>
      <c r="H138" t="s">
        <v>1023</v>
      </c>
      <c r="I138">
        <f t="shared" si="7"/>
        <v>0</v>
      </c>
      <c r="J138" s="3">
        <v>376.1345246451661</v>
      </c>
      <c r="K138" s="3">
        <v>3.2</v>
      </c>
      <c r="L138" s="3">
        <v>3.2</v>
      </c>
      <c r="M138" t="str">
        <f t="shared" si="8"/>
        <v>Low</v>
      </c>
    </row>
    <row r="139" spans="1:13" x14ac:dyDescent="0.3">
      <c r="A139" t="s">
        <v>146</v>
      </c>
      <c r="B139" s="5">
        <v>45442</v>
      </c>
      <c r="C139" s="5">
        <v>45444</v>
      </c>
      <c r="D139">
        <f t="shared" si="6"/>
        <v>2</v>
      </c>
      <c r="E139" t="s">
        <v>1011</v>
      </c>
      <c r="F139" t="s">
        <v>1018</v>
      </c>
      <c r="G139" t="s">
        <v>1020</v>
      </c>
      <c r="H139" t="s">
        <v>1023</v>
      </c>
      <c r="I139">
        <f t="shared" si="7"/>
        <v>0</v>
      </c>
      <c r="J139" s="3">
        <v>900.15</v>
      </c>
      <c r="K139" s="3">
        <v>3.4</v>
      </c>
      <c r="L139" s="3" t="s">
        <v>1035</v>
      </c>
      <c r="M139" t="str">
        <f t="shared" si="8"/>
        <v>Normal</v>
      </c>
    </row>
    <row r="140" spans="1:13" x14ac:dyDescent="0.3">
      <c r="A140" t="s">
        <v>147</v>
      </c>
      <c r="B140" s="5">
        <v>45433</v>
      </c>
      <c r="C140" s="5">
        <v>45433</v>
      </c>
      <c r="D140">
        <f t="shared" si="6"/>
        <v>0</v>
      </c>
      <c r="E140" t="s">
        <v>1010</v>
      </c>
      <c r="F140" t="s">
        <v>1017</v>
      </c>
      <c r="G140" t="s">
        <v>1020</v>
      </c>
      <c r="H140" t="s">
        <v>1023</v>
      </c>
      <c r="I140">
        <f t="shared" si="7"/>
        <v>0</v>
      </c>
      <c r="J140" s="3">
        <v>936.01966621126417</v>
      </c>
      <c r="K140" s="3">
        <v>4.7</v>
      </c>
      <c r="L140" s="3" t="s">
        <v>1036</v>
      </c>
      <c r="M140" t="str">
        <f t="shared" si="8"/>
        <v>Normal</v>
      </c>
    </row>
    <row r="141" spans="1:13" x14ac:dyDescent="0.3">
      <c r="A141" t="s">
        <v>148</v>
      </c>
      <c r="B141" s="5">
        <v>45470</v>
      </c>
      <c r="C141" s="5">
        <v>45470</v>
      </c>
      <c r="D141">
        <f t="shared" si="6"/>
        <v>0</v>
      </c>
      <c r="E141" t="s">
        <v>1010</v>
      </c>
      <c r="F141" t="s">
        <v>1017</v>
      </c>
      <c r="G141" t="s">
        <v>1019</v>
      </c>
      <c r="H141" t="s">
        <v>1024</v>
      </c>
      <c r="I141">
        <f t="shared" si="7"/>
        <v>0</v>
      </c>
      <c r="J141" s="3">
        <v>869.83552052117682</v>
      </c>
      <c r="K141" s="3">
        <v>3.5</v>
      </c>
      <c r="L141" s="3" t="s">
        <v>1028</v>
      </c>
      <c r="M141" t="str">
        <f t="shared" si="8"/>
        <v>Normal</v>
      </c>
    </row>
    <row r="142" spans="1:13" x14ac:dyDescent="0.3">
      <c r="A142" t="s">
        <v>149</v>
      </c>
      <c r="B142" s="5">
        <v>45373</v>
      </c>
      <c r="C142" s="5">
        <v>45376</v>
      </c>
      <c r="D142">
        <f t="shared" si="6"/>
        <v>3</v>
      </c>
      <c r="E142" t="s">
        <v>1011</v>
      </c>
      <c r="F142" t="s">
        <v>1017</v>
      </c>
      <c r="G142" t="s">
        <v>1020</v>
      </c>
      <c r="H142" t="s">
        <v>1023</v>
      </c>
      <c r="I142">
        <f t="shared" si="7"/>
        <v>0</v>
      </c>
      <c r="J142" s="3">
        <v>1484.94</v>
      </c>
      <c r="K142" s="3">
        <v>4.5</v>
      </c>
      <c r="L142" s="3" t="s">
        <v>1037</v>
      </c>
      <c r="M142" t="str">
        <f t="shared" si="8"/>
        <v>Normal</v>
      </c>
    </row>
    <row r="143" spans="1:13" x14ac:dyDescent="0.3">
      <c r="A143" t="s">
        <v>150</v>
      </c>
      <c r="B143" s="5">
        <v>45458</v>
      </c>
      <c r="C143" s="5">
        <v>45458</v>
      </c>
      <c r="D143">
        <f t="shared" si="6"/>
        <v>0</v>
      </c>
      <c r="E143" t="s">
        <v>1011</v>
      </c>
      <c r="F143" t="s">
        <v>1015</v>
      </c>
      <c r="G143" t="s">
        <v>1019</v>
      </c>
      <c r="H143" t="s">
        <v>1025</v>
      </c>
      <c r="I143">
        <f t="shared" si="7"/>
        <v>1</v>
      </c>
      <c r="J143" s="3">
        <v>852.98</v>
      </c>
      <c r="K143" s="3">
        <v>4</v>
      </c>
      <c r="L143" s="3">
        <v>4</v>
      </c>
      <c r="M143" t="str">
        <f t="shared" si="8"/>
        <v>Normal</v>
      </c>
    </row>
    <row r="144" spans="1:13" x14ac:dyDescent="0.3">
      <c r="A144" t="s">
        <v>151</v>
      </c>
      <c r="B144" s="5">
        <v>45317</v>
      </c>
      <c r="C144" s="5">
        <v>45317</v>
      </c>
      <c r="D144">
        <f t="shared" si="6"/>
        <v>0</v>
      </c>
      <c r="E144" t="s">
        <v>1011</v>
      </c>
      <c r="F144" t="s">
        <v>1015</v>
      </c>
      <c r="G144" t="s">
        <v>1020</v>
      </c>
      <c r="H144" t="s">
        <v>1023</v>
      </c>
      <c r="I144">
        <f t="shared" si="7"/>
        <v>0</v>
      </c>
      <c r="J144" s="3">
        <v>219.95</v>
      </c>
      <c r="K144" s="3">
        <v>2.9</v>
      </c>
      <c r="L144" s="3">
        <v>2.9</v>
      </c>
      <c r="M144" t="str">
        <f t="shared" si="8"/>
        <v>Low</v>
      </c>
    </row>
    <row r="145" spans="1:13" x14ac:dyDescent="0.3">
      <c r="A145" t="s">
        <v>152</v>
      </c>
      <c r="B145" s="5">
        <v>45459</v>
      </c>
      <c r="C145" s="5">
        <v>45459</v>
      </c>
      <c r="D145">
        <f t="shared" si="6"/>
        <v>0</v>
      </c>
      <c r="E145" t="s">
        <v>1009</v>
      </c>
      <c r="F145" t="s">
        <v>1017</v>
      </c>
      <c r="G145" t="s">
        <v>1021</v>
      </c>
      <c r="H145" t="s">
        <v>1023</v>
      </c>
      <c r="I145">
        <f t="shared" si="7"/>
        <v>0</v>
      </c>
      <c r="J145" s="3">
        <v>640.13</v>
      </c>
      <c r="K145" s="3">
        <v>4.2</v>
      </c>
      <c r="L145" s="3">
        <v>4.2</v>
      </c>
      <c r="M145" t="str">
        <f t="shared" si="8"/>
        <v>Normal</v>
      </c>
    </row>
    <row r="146" spans="1:13" x14ac:dyDescent="0.3">
      <c r="A146" t="s">
        <v>153</v>
      </c>
      <c r="B146" s="5">
        <v>45458</v>
      </c>
      <c r="C146" s="5">
        <v>45458</v>
      </c>
      <c r="D146">
        <f t="shared" si="6"/>
        <v>0</v>
      </c>
      <c r="E146" t="s">
        <v>1012</v>
      </c>
      <c r="F146" t="s">
        <v>1016</v>
      </c>
      <c r="G146" t="s">
        <v>1020</v>
      </c>
      <c r="H146" t="s">
        <v>1025</v>
      </c>
      <c r="I146">
        <f t="shared" si="7"/>
        <v>1</v>
      </c>
      <c r="J146" s="3">
        <v>1941.7854144324569</v>
      </c>
      <c r="K146" s="3">
        <v>4.0999999999999996</v>
      </c>
      <c r="L146" s="3" t="s">
        <v>1033</v>
      </c>
      <c r="M146" t="str">
        <f t="shared" si="8"/>
        <v>High</v>
      </c>
    </row>
    <row r="147" spans="1:13" x14ac:dyDescent="0.3">
      <c r="A147" t="s">
        <v>154</v>
      </c>
      <c r="B147" s="5">
        <v>45416</v>
      </c>
      <c r="C147" s="5">
        <v>45416</v>
      </c>
      <c r="D147">
        <f t="shared" si="6"/>
        <v>0</v>
      </c>
      <c r="E147" t="s">
        <v>1010</v>
      </c>
      <c r="F147" t="s">
        <v>1015</v>
      </c>
      <c r="G147" t="s">
        <v>1022</v>
      </c>
      <c r="H147" t="s">
        <v>1023</v>
      </c>
      <c r="I147">
        <f t="shared" si="7"/>
        <v>0</v>
      </c>
      <c r="J147" s="3">
        <v>334.730507584664</v>
      </c>
      <c r="L147" s="3">
        <v>3.7</v>
      </c>
      <c r="M147" t="str">
        <f t="shared" si="8"/>
        <v>Low</v>
      </c>
    </row>
    <row r="148" spans="1:13" x14ac:dyDescent="0.3">
      <c r="A148" t="s">
        <v>155</v>
      </c>
      <c r="B148" s="5">
        <v>45365</v>
      </c>
      <c r="C148" s="5">
        <v>45365</v>
      </c>
      <c r="D148">
        <f t="shared" si="6"/>
        <v>0</v>
      </c>
      <c r="E148" t="s">
        <v>1009</v>
      </c>
      <c r="F148" t="s">
        <v>1017</v>
      </c>
      <c r="G148" t="s">
        <v>1022</v>
      </c>
      <c r="H148" t="s">
        <v>1025</v>
      </c>
      <c r="I148">
        <f t="shared" si="7"/>
        <v>1</v>
      </c>
      <c r="J148" s="3">
        <v>1188.48</v>
      </c>
      <c r="K148" s="3">
        <v>4.3</v>
      </c>
      <c r="L148" s="3">
        <v>4</v>
      </c>
      <c r="M148" t="str">
        <f t="shared" si="8"/>
        <v>Normal</v>
      </c>
    </row>
    <row r="149" spans="1:13" x14ac:dyDescent="0.3">
      <c r="A149" t="s">
        <v>156</v>
      </c>
      <c r="B149" s="5">
        <v>45317</v>
      </c>
      <c r="C149" s="5">
        <v>45318</v>
      </c>
      <c r="D149">
        <f t="shared" si="6"/>
        <v>1</v>
      </c>
      <c r="E149" t="s">
        <v>1013</v>
      </c>
      <c r="F149" t="s">
        <v>1014</v>
      </c>
      <c r="G149" t="s">
        <v>1022</v>
      </c>
      <c r="H149" t="s">
        <v>1025</v>
      </c>
      <c r="I149">
        <f t="shared" si="7"/>
        <v>1</v>
      </c>
      <c r="J149" s="3">
        <v>259.79000000000002</v>
      </c>
      <c r="K149" s="3">
        <v>4.5</v>
      </c>
      <c r="L149" s="3">
        <v>4.0999999999999996</v>
      </c>
      <c r="M149" t="str">
        <f t="shared" si="8"/>
        <v>Low</v>
      </c>
    </row>
    <row r="150" spans="1:13" x14ac:dyDescent="0.3">
      <c r="A150" t="s">
        <v>157</v>
      </c>
      <c r="B150" s="5">
        <v>45367</v>
      </c>
      <c r="C150" s="5">
        <v>45367</v>
      </c>
      <c r="D150">
        <f t="shared" si="6"/>
        <v>0</v>
      </c>
      <c r="E150" t="s">
        <v>1012</v>
      </c>
      <c r="F150" t="s">
        <v>1017</v>
      </c>
      <c r="G150" t="s">
        <v>1019</v>
      </c>
      <c r="H150" t="s">
        <v>1025</v>
      </c>
      <c r="I150">
        <f t="shared" si="7"/>
        <v>1</v>
      </c>
      <c r="J150" s="3">
        <v>697.59110828546579</v>
      </c>
      <c r="L150" s="3">
        <v>4</v>
      </c>
      <c r="M150" t="str">
        <f t="shared" si="8"/>
        <v>Normal</v>
      </c>
    </row>
    <row r="151" spans="1:13" x14ac:dyDescent="0.3">
      <c r="A151" t="s">
        <v>158</v>
      </c>
      <c r="B151" s="5">
        <v>45466</v>
      </c>
      <c r="C151" s="5">
        <v>45466</v>
      </c>
      <c r="D151">
        <f t="shared" si="6"/>
        <v>0</v>
      </c>
      <c r="E151" t="s">
        <v>1013</v>
      </c>
      <c r="F151" t="s">
        <v>1018</v>
      </c>
      <c r="G151" t="s">
        <v>1019</v>
      </c>
      <c r="H151" t="s">
        <v>1023</v>
      </c>
      <c r="I151">
        <f t="shared" si="7"/>
        <v>0</v>
      </c>
      <c r="J151" s="3">
        <v>302.66000000000003</v>
      </c>
      <c r="K151" s="3">
        <v>4.7</v>
      </c>
      <c r="L151" s="3">
        <v>4.7</v>
      </c>
      <c r="M151" t="str">
        <f t="shared" si="8"/>
        <v>Low</v>
      </c>
    </row>
    <row r="152" spans="1:13" x14ac:dyDescent="0.3">
      <c r="A152" t="s">
        <v>159</v>
      </c>
      <c r="B152" s="5">
        <v>45450</v>
      </c>
      <c r="C152" s="5">
        <v>45453</v>
      </c>
      <c r="D152">
        <f t="shared" si="6"/>
        <v>3</v>
      </c>
      <c r="E152" t="s">
        <v>1013</v>
      </c>
      <c r="F152" t="s">
        <v>1017</v>
      </c>
      <c r="G152" t="s">
        <v>1019</v>
      </c>
      <c r="H152" t="s">
        <v>1025</v>
      </c>
      <c r="I152">
        <f t="shared" si="7"/>
        <v>1</v>
      </c>
      <c r="J152" s="3">
        <v>501.84</v>
      </c>
      <c r="K152" s="3">
        <v>4.0999999999999996</v>
      </c>
      <c r="L152" s="3">
        <v>4.0999999999999996</v>
      </c>
      <c r="M152" t="str">
        <f t="shared" si="8"/>
        <v>Normal</v>
      </c>
    </row>
    <row r="153" spans="1:13" x14ac:dyDescent="0.3">
      <c r="A153" t="s">
        <v>160</v>
      </c>
      <c r="B153" s="5">
        <v>45409</v>
      </c>
      <c r="C153" s="5">
        <v>45409</v>
      </c>
      <c r="D153">
        <f t="shared" si="6"/>
        <v>0</v>
      </c>
      <c r="E153" t="s">
        <v>1009</v>
      </c>
      <c r="F153" t="s">
        <v>1017</v>
      </c>
      <c r="G153" t="s">
        <v>1021</v>
      </c>
      <c r="H153" t="s">
        <v>1025</v>
      </c>
      <c r="I153">
        <f t="shared" si="7"/>
        <v>1</v>
      </c>
      <c r="J153" s="3">
        <v>1080.8900000000001</v>
      </c>
      <c r="K153" s="3">
        <v>2.9</v>
      </c>
      <c r="L153" s="3">
        <v>2.8</v>
      </c>
      <c r="M153" t="str">
        <f t="shared" si="8"/>
        <v>Normal</v>
      </c>
    </row>
    <row r="154" spans="1:13" x14ac:dyDescent="0.3">
      <c r="A154" t="s">
        <v>161</v>
      </c>
      <c r="B154" s="5">
        <v>45405</v>
      </c>
      <c r="C154" s="5">
        <v>45405</v>
      </c>
      <c r="D154">
        <f t="shared" si="6"/>
        <v>0</v>
      </c>
      <c r="E154" t="s">
        <v>1010</v>
      </c>
      <c r="F154" t="s">
        <v>1014</v>
      </c>
      <c r="G154" t="s">
        <v>1020</v>
      </c>
      <c r="H154" t="s">
        <v>1023</v>
      </c>
      <c r="I154">
        <f t="shared" si="7"/>
        <v>0</v>
      </c>
      <c r="J154" s="3">
        <v>727.11125559874529</v>
      </c>
      <c r="K154" s="3">
        <v>3.6</v>
      </c>
      <c r="L154" s="3">
        <v>3.6</v>
      </c>
      <c r="M154" t="str">
        <f t="shared" si="8"/>
        <v>Normal</v>
      </c>
    </row>
    <row r="155" spans="1:13" x14ac:dyDescent="0.3">
      <c r="A155" t="s">
        <v>162</v>
      </c>
      <c r="B155" s="5">
        <v>45369</v>
      </c>
      <c r="C155" s="5">
        <v>45369</v>
      </c>
      <c r="D155">
        <f t="shared" si="6"/>
        <v>0</v>
      </c>
      <c r="E155" t="s">
        <v>1011</v>
      </c>
      <c r="F155" t="s">
        <v>1017</v>
      </c>
      <c r="G155" t="s">
        <v>1022</v>
      </c>
      <c r="H155" t="s">
        <v>1023</v>
      </c>
      <c r="I155">
        <f t="shared" si="7"/>
        <v>0</v>
      </c>
      <c r="J155" s="3">
        <v>508.37</v>
      </c>
      <c r="K155" s="3">
        <v>3.9</v>
      </c>
      <c r="L155" s="3">
        <v>3.5</v>
      </c>
      <c r="M155" t="str">
        <f t="shared" si="8"/>
        <v>Normal</v>
      </c>
    </row>
    <row r="156" spans="1:13" x14ac:dyDescent="0.3">
      <c r="A156" t="s">
        <v>163</v>
      </c>
      <c r="B156" s="5">
        <v>45439</v>
      </c>
      <c r="C156" s="5">
        <v>45439</v>
      </c>
      <c r="D156">
        <f t="shared" si="6"/>
        <v>0</v>
      </c>
      <c r="E156" t="s">
        <v>1012</v>
      </c>
      <c r="F156" t="s">
        <v>1015</v>
      </c>
      <c r="G156" t="s">
        <v>1020</v>
      </c>
      <c r="H156" t="s">
        <v>1025</v>
      </c>
      <c r="I156">
        <f t="shared" si="7"/>
        <v>1</v>
      </c>
      <c r="J156" s="3">
        <v>750.65257394873618</v>
      </c>
      <c r="K156" s="3">
        <v>3.9</v>
      </c>
      <c r="L156" s="3">
        <v>3.9</v>
      </c>
      <c r="M156" t="str">
        <f t="shared" si="8"/>
        <v>Normal</v>
      </c>
    </row>
    <row r="157" spans="1:13" x14ac:dyDescent="0.3">
      <c r="A157" t="s">
        <v>164</v>
      </c>
      <c r="B157" s="5">
        <v>45467</v>
      </c>
      <c r="C157" s="5">
        <v>45467</v>
      </c>
      <c r="D157">
        <f t="shared" si="6"/>
        <v>0</v>
      </c>
      <c r="E157" t="s">
        <v>1009</v>
      </c>
      <c r="F157" t="s">
        <v>1016</v>
      </c>
      <c r="G157" t="s">
        <v>1020</v>
      </c>
      <c r="H157" t="s">
        <v>1023</v>
      </c>
      <c r="I157">
        <f t="shared" si="7"/>
        <v>0</v>
      </c>
      <c r="J157" s="3">
        <v>1282.69</v>
      </c>
      <c r="K157" s="3">
        <v>4.8</v>
      </c>
      <c r="L157" s="3" t="s">
        <v>1030</v>
      </c>
      <c r="M157" t="str">
        <f t="shared" si="8"/>
        <v>Normal</v>
      </c>
    </row>
    <row r="158" spans="1:13" x14ac:dyDescent="0.3">
      <c r="A158" t="s">
        <v>165</v>
      </c>
      <c r="B158" s="5">
        <v>45350</v>
      </c>
      <c r="C158" s="5">
        <v>45352</v>
      </c>
      <c r="D158">
        <f t="shared" si="6"/>
        <v>2</v>
      </c>
      <c r="E158" t="s">
        <v>1012</v>
      </c>
      <c r="F158" t="s">
        <v>1018</v>
      </c>
      <c r="G158" t="s">
        <v>1019</v>
      </c>
      <c r="H158" t="s">
        <v>1023</v>
      </c>
      <c r="I158">
        <f t="shared" si="7"/>
        <v>0</v>
      </c>
      <c r="J158" s="3">
        <v>1357.758784487283</v>
      </c>
      <c r="K158" s="3">
        <v>4.2</v>
      </c>
      <c r="L158" s="3">
        <v>4.2</v>
      </c>
      <c r="M158" t="str">
        <f t="shared" si="8"/>
        <v>Normal</v>
      </c>
    </row>
    <row r="159" spans="1:13" x14ac:dyDescent="0.3">
      <c r="A159" t="s">
        <v>166</v>
      </c>
      <c r="B159" s="5">
        <v>45460</v>
      </c>
      <c r="C159" s="5">
        <v>45463</v>
      </c>
      <c r="D159">
        <f t="shared" si="6"/>
        <v>3</v>
      </c>
      <c r="E159" t="s">
        <v>1013</v>
      </c>
      <c r="F159" t="s">
        <v>1015</v>
      </c>
      <c r="G159" t="s">
        <v>1022</v>
      </c>
      <c r="H159" t="s">
        <v>1023</v>
      </c>
      <c r="I159">
        <f t="shared" si="7"/>
        <v>0</v>
      </c>
      <c r="J159" s="3">
        <v>601.61</v>
      </c>
      <c r="K159" s="3">
        <v>3.6</v>
      </c>
      <c r="L159" s="3">
        <v>3.6</v>
      </c>
      <c r="M159" t="str">
        <f t="shared" si="8"/>
        <v>Normal</v>
      </c>
    </row>
    <row r="160" spans="1:13" x14ac:dyDescent="0.3">
      <c r="A160" t="s">
        <v>167</v>
      </c>
      <c r="B160" s="5">
        <v>45440</v>
      </c>
      <c r="C160" s="5">
        <v>45440</v>
      </c>
      <c r="D160">
        <f t="shared" si="6"/>
        <v>0</v>
      </c>
      <c r="E160" t="s">
        <v>1013</v>
      </c>
      <c r="F160" t="s">
        <v>1015</v>
      </c>
      <c r="G160" t="s">
        <v>1021</v>
      </c>
      <c r="H160" t="s">
        <v>1023</v>
      </c>
      <c r="I160">
        <f t="shared" si="7"/>
        <v>0</v>
      </c>
      <c r="J160" s="3">
        <v>624.73</v>
      </c>
      <c r="K160" s="3">
        <v>3.5</v>
      </c>
      <c r="L160" s="3">
        <v>2.8</v>
      </c>
      <c r="M160" t="str">
        <f t="shared" si="8"/>
        <v>Normal</v>
      </c>
    </row>
    <row r="161" spans="1:13" x14ac:dyDescent="0.3">
      <c r="A161" t="s">
        <v>168</v>
      </c>
      <c r="B161" s="5">
        <v>45343</v>
      </c>
      <c r="C161" s="5">
        <v>45343</v>
      </c>
      <c r="D161">
        <f t="shared" si="6"/>
        <v>0</v>
      </c>
      <c r="E161" t="s">
        <v>1010</v>
      </c>
      <c r="F161" t="s">
        <v>1014</v>
      </c>
      <c r="G161" t="s">
        <v>1021</v>
      </c>
      <c r="H161" t="s">
        <v>1023</v>
      </c>
      <c r="I161">
        <f t="shared" si="7"/>
        <v>0</v>
      </c>
      <c r="J161" s="3">
        <v>847.83156138244624</v>
      </c>
      <c r="K161" s="3">
        <v>3.1</v>
      </c>
      <c r="L161" s="3">
        <v>2.8</v>
      </c>
      <c r="M161" t="str">
        <f t="shared" si="8"/>
        <v>Normal</v>
      </c>
    </row>
    <row r="162" spans="1:13" x14ac:dyDescent="0.3">
      <c r="A162" t="s">
        <v>169</v>
      </c>
      <c r="B162" s="5">
        <v>45415</v>
      </c>
      <c r="C162" s="5">
        <v>45415</v>
      </c>
      <c r="D162">
        <f t="shared" si="6"/>
        <v>0</v>
      </c>
      <c r="E162" t="s">
        <v>1012</v>
      </c>
      <c r="F162" t="s">
        <v>1014</v>
      </c>
      <c r="G162" t="s">
        <v>1022</v>
      </c>
      <c r="H162" t="s">
        <v>1024</v>
      </c>
      <c r="I162">
        <f t="shared" si="7"/>
        <v>0</v>
      </c>
      <c r="J162" s="3">
        <v>1090.388853466033</v>
      </c>
      <c r="K162" s="3">
        <v>2.7</v>
      </c>
      <c r="L162" s="3" t="s">
        <v>1028</v>
      </c>
      <c r="M162" t="str">
        <f t="shared" si="8"/>
        <v>Normal</v>
      </c>
    </row>
    <row r="163" spans="1:13" x14ac:dyDescent="0.3">
      <c r="A163" t="s">
        <v>170</v>
      </c>
      <c r="B163" s="5">
        <v>45349</v>
      </c>
      <c r="C163" s="5">
        <v>45349</v>
      </c>
      <c r="D163">
        <f t="shared" si="6"/>
        <v>0</v>
      </c>
      <c r="E163" t="s">
        <v>1011</v>
      </c>
      <c r="F163" t="s">
        <v>1016</v>
      </c>
      <c r="G163" t="s">
        <v>1021</v>
      </c>
      <c r="H163" t="s">
        <v>1023</v>
      </c>
      <c r="I163">
        <f t="shared" si="7"/>
        <v>0</v>
      </c>
      <c r="J163" s="3">
        <v>317.39</v>
      </c>
      <c r="K163" s="3">
        <v>3.5</v>
      </c>
      <c r="L163" s="3">
        <v>2.8</v>
      </c>
      <c r="M163" t="str">
        <f t="shared" si="8"/>
        <v>Low</v>
      </c>
    </row>
    <row r="164" spans="1:13" x14ac:dyDescent="0.3">
      <c r="A164" t="s">
        <v>171</v>
      </c>
      <c r="B164" s="5">
        <v>45359</v>
      </c>
      <c r="C164" s="5">
        <v>45361</v>
      </c>
      <c r="D164">
        <f t="shared" si="6"/>
        <v>2</v>
      </c>
      <c r="E164" t="s">
        <v>1009</v>
      </c>
      <c r="F164" t="s">
        <v>1017</v>
      </c>
      <c r="G164" t="s">
        <v>1021</v>
      </c>
      <c r="H164" t="s">
        <v>1023</v>
      </c>
      <c r="I164">
        <f t="shared" si="7"/>
        <v>0</v>
      </c>
      <c r="J164" s="3">
        <v>1074.68</v>
      </c>
      <c r="K164" s="3">
        <v>4.2</v>
      </c>
      <c r="L164" s="3">
        <v>4.2</v>
      </c>
      <c r="M164" t="str">
        <f t="shared" si="8"/>
        <v>Normal</v>
      </c>
    </row>
    <row r="165" spans="1:13" x14ac:dyDescent="0.3">
      <c r="A165" t="s">
        <v>172</v>
      </c>
      <c r="B165" s="5">
        <v>45441</v>
      </c>
      <c r="C165" s="5">
        <v>45442</v>
      </c>
      <c r="D165">
        <f t="shared" si="6"/>
        <v>1</v>
      </c>
      <c r="E165" t="s">
        <v>1012</v>
      </c>
      <c r="F165" t="s">
        <v>1015</v>
      </c>
      <c r="G165" t="s">
        <v>1019</v>
      </c>
      <c r="H165" t="s">
        <v>1023</v>
      </c>
      <c r="I165">
        <f t="shared" si="7"/>
        <v>0</v>
      </c>
      <c r="J165" s="3">
        <v>1095.902608409192</v>
      </c>
      <c r="K165" s="3">
        <v>4</v>
      </c>
      <c r="L165" s="3">
        <v>4</v>
      </c>
      <c r="M165" t="str">
        <f t="shared" si="8"/>
        <v>Normal</v>
      </c>
    </row>
    <row r="166" spans="1:13" x14ac:dyDescent="0.3">
      <c r="A166" t="s">
        <v>173</v>
      </c>
      <c r="B166" s="5">
        <v>45435</v>
      </c>
      <c r="C166" s="5">
        <v>45435</v>
      </c>
      <c r="D166">
        <f t="shared" si="6"/>
        <v>0</v>
      </c>
      <c r="E166" t="s">
        <v>1010</v>
      </c>
      <c r="F166" t="s">
        <v>1018</v>
      </c>
      <c r="G166" t="s">
        <v>1022</v>
      </c>
      <c r="H166" t="s">
        <v>1023</v>
      </c>
      <c r="I166">
        <f t="shared" si="7"/>
        <v>0</v>
      </c>
      <c r="J166" s="3">
        <v>679.81698871158505</v>
      </c>
      <c r="L166" s="3">
        <v>3.7</v>
      </c>
      <c r="M166" t="str">
        <f t="shared" si="8"/>
        <v>Normal</v>
      </c>
    </row>
    <row r="167" spans="1:13" x14ac:dyDescent="0.3">
      <c r="A167" t="s">
        <v>174</v>
      </c>
      <c r="B167" s="5">
        <v>45471</v>
      </c>
      <c r="C167" s="5">
        <v>45471</v>
      </c>
      <c r="D167">
        <f t="shared" si="6"/>
        <v>0</v>
      </c>
      <c r="E167" t="s">
        <v>1011</v>
      </c>
      <c r="F167" t="s">
        <v>1015</v>
      </c>
      <c r="G167" t="s">
        <v>1019</v>
      </c>
      <c r="H167" t="s">
        <v>1025</v>
      </c>
      <c r="I167">
        <f t="shared" si="7"/>
        <v>1</v>
      </c>
      <c r="J167" s="3">
        <v>258.95</v>
      </c>
      <c r="K167" s="3">
        <v>2.6</v>
      </c>
      <c r="L167" s="3">
        <v>2.6</v>
      </c>
      <c r="M167" t="str">
        <f t="shared" si="8"/>
        <v>Low</v>
      </c>
    </row>
    <row r="168" spans="1:13" x14ac:dyDescent="0.3">
      <c r="A168" t="s">
        <v>175</v>
      </c>
      <c r="B168" s="5">
        <v>45418</v>
      </c>
      <c r="C168" s="5">
        <v>45418</v>
      </c>
      <c r="D168">
        <f t="shared" si="6"/>
        <v>0</v>
      </c>
      <c r="E168" t="s">
        <v>1009</v>
      </c>
      <c r="F168" t="s">
        <v>1018</v>
      </c>
      <c r="G168" t="s">
        <v>1019</v>
      </c>
      <c r="H168" t="s">
        <v>1025</v>
      </c>
      <c r="I168">
        <f t="shared" si="7"/>
        <v>1</v>
      </c>
      <c r="J168" s="3">
        <v>705.24</v>
      </c>
      <c r="K168" s="3">
        <v>3.4</v>
      </c>
      <c r="L168" s="3">
        <v>3.4</v>
      </c>
      <c r="M168" t="str">
        <f t="shared" si="8"/>
        <v>Normal</v>
      </c>
    </row>
    <row r="169" spans="1:13" x14ac:dyDescent="0.3">
      <c r="A169" t="s">
        <v>176</v>
      </c>
      <c r="B169" s="5">
        <v>45470</v>
      </c>
      <c r="C169" s="5">
        <v>45472</v>
      </c>
      <c r="D169">
        <f t="shared" si="6"/>
        <v>2</v>
      </c>
      <c r="E169" t="s">
        <v>1011</v>
      </c>
      <c r="F169" t="s">
        <v>1016</v>
      </c>
      <c r="G169" t="s">
        <v>1019</v>
      </c>
      <c r="H169" t="s">
        <v>1025</v>
      </c>
      <c r="I169">
        <f t="shared" si="7"/>
        <v>1</v>
      </c>
      <c r="J169" s="3">
        <v>1351.04</v>
      </c>
      <c r="K169" s="3">
        <v>4.0999999999999996</v>
      </c>
      <c r="L169" s="3">
        <v>4.0999999999999996</v>
      </c>
      <c r="M169" t="str">
        <f t="shared" si="8"/>
        <v>Normal</v>
      </c>
    </row>
    <row r="170" spans="1:13" x14ac:dyDescent="0.3">
      <c r="A170" t="s">
        <v>177</v>
      </c>
      <c r="B170" s="5">
        <v>45417</v>
      </c>
      <c r="C170" s="5">
        <v>45419</v>
      </c>
      <c r="D170">
        <f t="shared" si="6"/>
        <v>2</v>
      </c>
      <c r="E170" t="s">
        <v>1011</v>
      </c>
      <c r="F170" t="s">
        <v>1014</v>
      </c>
      <c r="G170" t="s">
        <v>1022</v>
      </c>
      <c r="H170" t="s">
        <v>1023</v>
      </c>
      <c r="I170">
        <f t="shared" si="7"/>
        <v>0</v>
      </c>
      <c r="J170" s="3">
        <v>1097.3599999999999</v>
      </c>
      <c r="L170" s="3">
        <v>3.7</v>
      </c>
      <c r="M170" t="str">
        <f t="shared" si="8"/>
        <v>Normal</v>
      </c>
    </row>
    <row r="171" spans="1:13" x14ac:dyDescent="0.3">
      <c r="A171" t="s">
        <v>178</v>
      </c>
      <c r="B171" s="5">
        <v>45405</v>
      </c>
      <c r="C171" s="5">
        <v>45405</v>
      </c>
      <c r="D171">
        <f t="shared" si="6"/>
        <v>0</v>
      </c>
      <c r="E171" t="s">
        <v>1012</v>
      </c>
      <c r="F171" t="s">
        <v>1015</v>
      </c>
      <c r="G171" t="s">
        <v>1021</v>
      </c>
      <c r="H171" t="s">
        <v>1023</v>
      </c>
      <c r="I171">
        <f t="shared" si="7"/>
        <v>0</v>
      </c>
      <c r="J171" s="3">
        <v>1223.8244193031901</v>
      </c>
      <c r="K171" s="3">
        <v>4.9000000000000004</v>
      </c>
      <c r="L171" s="3">
        <v>4.5</v>
      </c>
      <c r="M171" t="str">
        <f t="shared" si="8"/>
        <v>Normal</v>
      </c>
    </row>
    <row r="172" spans="1:13" x14ac:dyDescent="0.3">
      <c r="A172" t="s">
        <v>179</v>
      </c>
      <c r="B172" s="5">
        <v>45383</v>
      </c>
      <c r="C172" s="5">
        <v>45383</v>
      </c>
      <c r="D172">
        <f t="shared" si="6"/>
        <v>0</v>
      </c>
      <c r="E172" t="s">
        <v>1011</v>
      </c>
      <c r="F172" t="s">
        <v>1014</v>
      </c>
      <c r="G172" t="s">
        <v>1019</v>
      </c>
      <c r="H172" t="s">
        <v>1023</v>
      </c>
      <c r="I172">
        <f t="shared" si="7"/>
        <v>0</v>
      </c>
      <c r="J172" s="3">
        <v>1458.67</v>
      </c>
      <c r="K172" s="3">
        <v>4.9000000000000004</v>
      </c>
      <c r="L172" s="3">
        <v>4.9000000000000004</v>
      </c>
      <c r="M172" t="str">
        <f t="shared" si="8"/>
        <v>Normal</v>
      </c>
    </row>
    <row r="173" spans="1:13" x14ac:dyDescent="0.3">
      <c r="A173" t="s">
        <v>180</v>
      </c>
      <c r="B173" s="5">
        <v>45408</v>
      </c>
      <c r="C173" s="5">
        <v>45408</v>
      </c>
      <c r="D173">
        <f t="shared" si="6"/>
        <v>0</v>
      </c>
      <c r="E173" t="s">
        <v>1013</v>
      </c>
      <c r="F173" t="s">
        <v>1016</v>
      </c>
      <c r="G173" t="s">
        <v>1022</v>
      </c>
      <c r="H173" t="s">
        <v>1025</v>
      </c>
      <c r="I173">
        <f t="shared" si="7"/>
        <v>1</v>
      </c>
      <c r="J173" s="3">
        <v>265.75</v>
      </c>
      <c r="L173" s="3">
        <v>3.8</v>
      </c>
      <c r="M173" t="str">
        <f t="shared" si="8"/>
        <v>Low</v>
      </c>
    </row>
    <row r="174" spans="1:13" x14ac:dyDescent="0.3">
      <c r="A174" t="s">
        <v>181</v>
      </c>
      <c r="B174" s="5">
        <v>45324</v>
      </c>
      <c r="C174" s="5">
        <v>45324</v>
      </c>
      <c r="D174">
        <f t="shared" si="6"/>
        <v>0</v>
      </c>
      <c r="E174" t="s">
        <v>1010</v>
      </c>
      <c r="F174" t="s">
        <v>1018</v>
      </c>
      <c r="G174" t="s">
        <v>1022</v>
      </c>
      <c r="H174" t="s">
        <v>1023</v>
      </c>
      <c r="I174">
        <f t="shared" si="7"/>
        <v>0</v>
      </c>
      <c r="J174" s="3">
        <v>847.26837664086486</v>
      </c>
      <c r="K174" s="3">
        <v>3.9</v>
      </c>
      <c r="L174" s="3">
        <v>3.5</v>
      </c>
      <c r="M174" t="str">
        <f t="shared" si="8"/>
        <v>Normal</v>
      </c>
    </row>
    <row r="175" spans="1:13" x14ac:dyDescent="0.3">
      <c r="A175" t="s">
        <v>182</v>
      </c>
      <c r="B175" s="5">
        <v>45442</v>
      </c>
      <c r="C175" s="5">
        <v>45442</v>
      </c>
      <c r="D175">
        <f t="shared" si="6"/>
        <v>0</v>
      </c>
      <c r="E175" t="s">
        <v>1013</v>
      </c>
      <c r="F175" t="s">
        <v>1014</v>
      </c>
      <c r="G175" t="s">
        <v>1019</v>
      </c>
      <c r="H175" t="s">
        <v>1023</v>
      </c>
      <c r="I175">
        <f t="shared" si="7"/>
        <v>0</v>
      </c>
      <c r="J175" s="3">
        <v>1225.24</v>
      </c>
      <c r="K175" s="3">
        <v>4</v>
      </c>
      <c r="L175" s="3">
        <v>4</v>
      </c>
      <c r="M175" t="str">
        <f t="shared" si="8"/>
        <v>Normal</v>
      </c>
    </row>
    <row r="176" spans="1:13" x14ac:dyDescent="0.3">
      <c r="A176" t="s">
        <v>183</v>
      </c>
      <c r="B176" s="5">
        <v>45362</v>
      </c>
      <c r="C176" s="5">
        <v>45362</v>
      </c>
      <c r="D176">
        <f t="shared" si="6"/>
        <v>0</v>
      </c>
      <c r="E176" t="s">
        <v>1013</v>
      </c>
      <c r="F176" t="s">
        <v>1018</v>
      </c>
      <c r="G176" t="s">
        <v>1021</v>
      </c>
      <c r="H176" t="s">
        <v>1023</v>
      </c>
      <c r="I176">
        <f t="shared" si="7"/>
        <v>0</v>
      </c>
      <c r="J176" s="3">
        <v>1238.07</v>
      </c>
      <c r="K176" s="3">
        <v>2.8</v>
      </c>
      <c r="L176" s="3">
        <v>2.8</v>
      </c>
      <c r="M176" t="str">
        <f t="shared" si="8"/>
        <v>Normal</v>
      </c>
    </row>
    <row r="177" spans="1:13" x14ac:dyDescent="0.3">
      <c r="A177" t="s">
        <v>184</v>
      </c>
      <c r="B177" s="5">
        <v>45298</v>
      </c>
      <c r="C177" s="5">
        <v>45298</v>
      </c>
      <c r="D177">
        <f t="shared" si="6"/>
        <v>0</v>
      </c>
      <c r="E177" t="s">
        <v>1009</v>
      </c>
      <c r="F177" t="s">
        <v>1014</v>
      </c>
      <c r="G177" t="s">
        <v>1019</v>
      </c>
      <c r="H177" t="s">
        <v>1025</v>
      </c>
      <c r="I177">
        <f t="shared" si="7"/>
        <v>1</v>
      </c>
      <c r="J177" s="3">
        <v>965.51</v>
      </c>
      <c r="K177" s="3">
        <v>2.5</v>
      </c>
      <c r="L177" s="3">
        <v>2.5</v>
      </c>
      <c r="M177" t="str">
        <f t="shared" si="8"/>
        <v>Normal</v>
      </c>
    </row>
    <row r="178" spans="1:13" x14ac:dyDescent="0.3">
      <c r="A178" t="s">
        <v>185</v>
      </c>
      <c r="B178" s="5">
        <v>45359</v>
      </c>
      <c r="C178" s="5">
        <v>45359</v>
      </c>
      <c r="D178">
        <f t="shared" si="6"/>
        <v>0</v>
      </c>
      <c r="E178" t="s">
        <v>1013</v>
      </c>
      <c r="F178" t="s">
        <v>1017</v>
      </c>
      <c r="G178" t="s">
        <v>1022</v>
      </c>
      <c r="H178" t="s">
        <v>1024</v>
      </c>
      <c r="I178">
        <f t="shared" si="7"/>
        <v>0</v>
      </c>
      <c r="J178" s="3">
        <v>1169.3599999999999</v>
      </c>
      <c r="K178" s="3">
        <v>3.7</v>
      </c>
      <c r="L178" s="3" t="s">
        <v>1028</v>
      </c>
      <c r="M178" t="str">
        <f t="shared" si="8"/>
        <v>Normal</v>
      </c>
    </row>
    <row r="179" spans="1:13" x14ac:dyDescent="0.3">
      <c r="A179" t="s">
        <v>186</v>
      </c>
      <c r="B179" s="5">
        <v>45384</v>
      </c>
      <c r="C179" s="5">
        <v>45386</v>
      </c>
      <c r="D179">
        <f t="shared" si="6"/>
        <v>2</v>
      </c>
      <c r="E179" t="s">
        <v>1010</v>
      </c>
      <c r="F179" t="s">
        <v>1015</v>
      </c>
      <c r="G179" t="s">
        <v>1020</v>
      </c>
      <c r="H179" t="s">
        <v>1023</v>
      </c>
      <c r="I179">
        <f t="shared" si="7"/>
        <v>0</v>
      </c>
      <c r="J179" s="3">
        <v>566.49096729970677</v>
      </c>
      <c r="K179" s="3">
        <v>4.9000000000000004</v>
      </c>
      <c r="L179" s="3" t="s">
        <v>1038</v>
      </c>
      <c r="M179" t="str">
        <f t="shared" si="8"/>
        <v>Normal</v>
      </c>
    </row>
    <row r="180" spans="1:13" x14ac:dyDescent="0.3">
      <c r="A180" t="s">
        <v>187</v>
      </c>
      <c r="B180" s="5">
        <v>45303</v>
      </c>
      <c r="C180" s="5">
        <v>45306</v>
      </c>
      <c r="D180">
        <f t="shared" si="6"/>
        <v>3</v>
      </c>
      <c r="E180" t="s">
        <v>1010</v>
      </c>
      <c r="F180" t="s">
        <v>1014</v>
      </c>
      <c r="G180" t="s">
        <v>1020</v>
      </c>
      <c r="H180" t="s">
        <v>1023</v>
      </c>
      <c r="I180">
        <f t="shared" si="7"/>
        <v>0</v>
      </c>
      <c r="J180" s="3">
        <v>686.64808834182634</v>
      </c>
      <c r="K180" s="3">
        <v>2.6</v>
      </c>
      <c r="L180" s="3">
        <v>2.6</v>
      </c>
      <c r="M180" t="str">
        <f t="shared" si="8"/>
        <v>Normal</v>
      </c>
    </row>
    <row r="181" spans="1:13" x14ac:dyDescent="0.3">
      <c r="A181" t="s">
        <v>188</v>
      </c>
      <c r="B181" s="5">
        <v>45414</v>
      </c>
      <c r="C181" s="5">
        <v>45414</v>
      </c>
      <c r="D181">
        <f t="shared" si="6"/>
        <v>0</v>
      </c>
      <c r="E181" t="s">
        <v>1011</v>
      </c>
      <c r="F181" t="s">
        <v>1017</v>
      </c>
      <c r="G181" t="s">
        <v>1022</v>
      </c>
      <c r="H181" t="s">
        <v>1023</v>
      </c>
      <c r="I181">
        <f t="shared" si="7"/>
        <v>0</v>
      </c>
      <c r="J181" s="3">
        <v>837.35</v>
      </c>
      <c r="K181" s="3">
        <v>4.8</v>
      </c>
      <c r="L181" s="3">
        <v>4.8</v>
      </c>
      <c r="M181" t="str">
        <f t="shared" si="8"/>
        <v>Normal</v>
      </c>
    </row>
    <row r="182" spans="1:13" x14ac:dyDescent="0.3">
      <c r="A182" t="s">
        <v>189</v>
      </c>
      <c r="B182" s="5">
        <v>45310</v>
      </c>
      <c r="C182" s="5">
        <v>45310</v>
      </c>
      <c r="D182">
        <f t="shared" si="6"/>
        <v>0</v>
      </c>
      <c r="E182" t="s">
        <v>1012</v>
      </c>
      <c r="F182" t="s">
        <v>1016</v>
      </c>
      <c r="G182" t="s">
        <v>1019</v>
      </c>
      <c r="H182" t="s">
        <v>1025</v>
      </c>
      <c r="I182">
        <f t="shared" si="7"/>
        <v>1</v>
      </c>
      <c r="J182" s="3">
        <v>384.73606924900292</v>
      </c>
      <c r="K182" s="3">
        <v>3.2</v>
      </c>
      <c r="L182" s="3">
        <v>3.2</v>
      </c>
      <c r="M182" t="str">
        <f t="shared" si="8"/>
        <v>Low</v>
      </c>
    </row>
    <row r="183" spans="1:13" x14ac:dyDescent="0.3">
      <c r="A183" t="s">
        <v>190</v>
      </c>
      <c r="B183" s="5">
        <v>45454</v>
      </c>
      <c r="C183" s="5">
        <v>45456</v>
      </c>
      <c r="D183">
        <f t="shared" si="6"/>
        <v>2</v>
      </c>
      <c r="E183" t="s">
        <v>1010</v>
      </c>
      <c r="F183" t="s">
        <v>1014</v>
      </c>
      <c r="G183" t="s">
        <v>1020</v>
      </c>
      <c r="H183" t="s">
        <v>1025</v>
      </c>
      <c r="I183">
        <f t="shared" si="7"/>
        <v>1</v>
      </c>
      <c r="J183" s="3">
        <v>989.23068573645094</v>
      </c>
      <c r="K183" s="3">
        <v>3.8</v>
      </c>
      <c r="L183" s="3">
        <v>3.8</v>
      </c>
      <c r="M183" t="str">
        <f t="shared" si="8"/>
        <v>Normal</v>
      </c>
    </row>
    <row r="184" spans="1:13" x14ac:dyDescent="0.3">
      <c r="A184" t="s">
        <v>191</v>
      </c>
      <c r="B184" s="5">
        <v>45408</v>
      </c>
      <c r="C184" s="5">
        <v>45410</v>
      </c>
      <c r="D184">
        <f t="shared" si="6"/>
        <v>2</v>
      </c>
      <c r="E184" t="s">
        <v>1010</v>
      </c>
      <c r="F184" t="s">
        <v>1017</v>
      </c>
      <c r="G184" t="s">
        <v>1022</v>
      </c>
      <c r="H184" t="s">
        <v>1023</v>
      </c>
      <c r="I184">
        <f t="shared" si="7"/>
        <v>0</v>
      </c>
      <c r="J184" s="3">
        <v>815.63727127251195</v>
      </c>
      <c r="K184" s="3">
        <v>2.8</v>
      </c>
      <c r="L184" s="3">
        <v>2.5</v>
      </c>
      <c r="M184" t="str">
        <f t="shared" si="8"/>
        <v>Normal</v>
      </c>
    </row>
    <row r="185" spans="1:13" x14ac:dyDescent="0.3">
      <c r="A185" t="s">
        <v>192</v>
      </c>
      <c r="B185" s="5">
        <v>45459</v>
      </c>
      <c r="C185" s="5">
        <v>45462</v>
      </c>
      <c r="D185">
        <f t="shared" si="6"/>
        <v>3</v>
      </c>
      <c r="E185" t="s">
        <v>1010</v>
      </c>
      <c r="F185" t="s">
        <v>1018</v>
      </c>
      <c r="G185" t="s">
        <v>1020</v>
      </c>
      <c r="H185" t="s">
        <v>1025</v>
      </c>
      <c r="I185">
        <f t="shared" si="7"/>
        <v>1</v>
      </c>
      <c r="J185" s="3">
        <v>521.45606508171466</v>
      </c>
      <c r="K185" s="3">
        <v>3.1</v>
      </c>
      <c r="L185" s="3">
        <v>3.1</v>
      </c>
      <c r="M185" t="str">
        <f t="shared" si="8"/>
        <v>Normal</v>
      </c>
    </row>
    <row r="186" spans="1:13" x14ac:dyDescent="0.3">
      <c r="A186" t="s">
        <v>193</v>
      </c>
      <c r="B186" s="5">
        <v>45378</v>
      </c>
      <c r="C186" s="5">
        <v>45378</v>
      </c>
      <c r="D186">
        <f t="shared" si="6"/>
        <v>0</v>
      </c>
      <c r="E186" t="s">
        <v>1011</v>
      </c>
      <c r="F186" t="s">
        <v>1017</v>
      </c>
      <c r="G186" t="s">
        <v>1020</v>
      </c>
      <c r="H186" t="s">
        <v>1023</v>
      </c>
      <c r="I186">
        <f t="shared" si="7"/>
        <v>0</v>
      </c>
      <c r="J186" s="3">
        <v>1148.5</v>
      </c>
      <c r="K186" s="3">
        <v>3.3</v>
      </c>
      <c r="L186" s="3">
        <v>3.3</v>
      </c>
      <c r="M186" t="str">
        <f t="shared" si="8"/>
        <v>Normal</v>
      </c>
    </row>
    <row r="187" spans="1:13" x14ac:dyDescent="0.3">
      <c r="A187" t="s">
        <v>194</v>
      </c>
      <c r="B187" s="5">
        <v>45372</v>
      </c>
      <c r="C187" s="5">
        <v>45375</v>
      </c>
      <c r="D187">
        <f t="shared" si="6"/>
        <v>3</v>
      </c>
      <c r="E187" t="s">
        <v>1012</v>
      </c>
      <c r="F187" t="s">
        <v>1014</v>
      </c>
      <c r="G187" t="s">
        <v>1019</v>
      </c>
      <c r="H187" t="s">
        <v>1025</v>
      </c>
      <c r="I187">
        <f t="shared" si="7"/>
        <v>1</v>
      </c>
      <c r="J187" s="3">
        <v>1473.3049791518899</v>
      </c>
      <c r="K187" s="3">
        <v>3.7</v>
      </c>
      <c r="L187" s="3">
        <v>3.7</v>
      </c>
      <c r="M187" t="str">
        <f t="shared" si="8"/>
        <v>Normal</v>
      </c>
    </row>
    <row r="188" spans="1:13" x14ac:dyDescent="0.3">
      <c r="A188" t="s">
        <v>195</v>
      </c>
      <c r="B188" s="5">
        <v>45315</v>
      </c>
      <c r="C188" s="5">
        <v>45315</v>
      </c>
      <c r="D188">
        <f t="shared" si="6"/>
        <v>0</v>
      </c>
      <c r="E188" t="s">
        <v>1009</v>
      </c>
      <c r="F188" t="s">
        <v>1015</v>
      </c>
      <c r="G188" t="s">
        <v>1020</v>
      </c>
      <c r="H188" t="s">
        <v>1023</v>
      </c>
      <c r="I188">
        <f t="shared" si="7"/>
        <v>0</v>
      </c>
      <c r="J188" s="3">
        <v>325.52999999999997</v>
      </c>
      <c r="K188" s="3">
        <v>4.3</v>
      </c>
      <c r="L188" s="3" t="s">
        <v>1032</v>
      </c>
      <c r="M188" t="str">
        <f t="shared" si="8"/>
        <v>Low</v>
      </c>
    </row>
    <row r="189" spans="1:13" x14ac:dyDescent="0.3">
      <c r="A189" t="s">
        <v>196</v>
      </c>
      <c r="B189" s="5">
        <v>45325</v>
      </c>
      <c r="C189" s="5">
        <v>45327</v>
      </c>
      <c r="D189">
        <f t="shared" si="6"/>
        <v>2</v>
      </c>
      <c r="E189" t="s">
        <v>1009</v>
      </c>
      <c r="F189" t="s">
        <v>1016</v>
      </c>
      <c r="G189" t="s">
        <v>1021</v>
      </c>
      <c r="H189" t="s">
        <v>1025</v>
      </c>
      <c r="I189">
        <f t="shared" si="7"/>
        <v>1</v>
      </c>
      <c r="J189" s="3">
        <v>1071.02</v>
      </c>
      <c r="K189" s="3">
        <v>3.5</v>
      </c>
      <c r="L189" s="3">
        <v>2.8</v>
      </c>
      <c r="M189" t="str">
        <f t="shared" si="8"/>
        <v>Normal</v>
      </c>
    </row>
    <row r="190" spans="1:13" x14ac:dyDescent="0.3">
      <c r="A190" t="s">
        <v>197</v>
      </c>
      <c r="B190" s="5">
        <v>45462</v>
      </c>
      <c r="C190" s="5">
        <v>45462</v>
      </c>
      <c r="D190">
        <f t="shared" si="6"/>
        <v>0</v>
      </c>
      <c r="E190" t="s">
        <v>1011</v>
      </c>
      <c r="F190" t="s">
        <v>1015</v>
      </c>
      <c r="G190" t="s">
        <v>1021</v>
      </c>
      <c r="H190" t="s">
        <v>1023</v>
      </c>
      <c r="I190">
        <f t="shared" si="7"/>
        <v>0</v>
      </c>
      <c r="J190" s="3">
        <v>980.53</v>
      </c>
      <c r="K190" s="3">
        <v>3.4</v>
      </c>
      <c r="L190" s="3">
        <v>3.4</v>
      </c>
      <c r="M190" t="str">
        <f t="shared" si="8"/>
        <v>Normal</v>
      </c>
    </row>
    <row r="191" spans="1:13" x14ac:dyDescent="0.3">
      <c r="A191" t="s">
        <v>198</v>
      </c>
      <c r="B191" s="5">
        <v>45439</v>
      </c>
      <c r="C191" s="5">
        <v>45441</v>
      </c>
      <c r="D191">
        <f t="shared" si="6"/>
        <v>2</v>
      </c>
      <c r="E191" t="s">
        <v>1013</v>
      </c>
      <c r="F191" t="s">
        <v>1018</v>
      </c>
      <c r="G191" t="s">
        <v>1020</v>
      </c>
      <c r="H191" t="s">
        <v>1025</v>
      </c>
      <c r="I191">
        <f t="shared" si="7"/>
        <v>1</v>
      </c>
      <c r="J191" s="3">
        <v>491.52</v>
      </c>
      <c r="K191" s="3">
        <v>2.8</v>
      </c>
      <c r="L191" s="3">
        <v>2.8</v>
      </c>
      <c r="M191" t="str">
        <f t="shared" si="8"/>
        <v>Low</v>
      </c>
    </row>
    <row r="192" spans="1:13" x14ac:dyDescent="0.3">
      <c r="A192" t="s">
        <v>199</v>
      </c>
      <c r="B192" s="5">
        <v>45434</v>
      </c>
      <c r="C192" s="5">
        <v>45434</v>
      </c>
      <c r="D192">
        <f t="shared" si="6"/>
        <v>0</v>
      </c>
      <c r="E192" t="s">
        <v>1009</v>
      </c>
      <c r="F192" t="s">
        <v>1014</v>
      </c>
      <c r="G192" t="s">
        <v>1019</v>
      </c>
      <c r="H192" t="s">
        <v>1023</v>
      </c>
      <c r="I192">
        <f t="shared" si="7"/>
        <v>0</v>
      </c>
      <c r="J192" s="3">
        <v>1249.3900000000001</v>
      </c>
      <c r="L192" s="3">
        <v>3.7</v>
      </c>
      <c r="M192" t="str">
        <f t="shared" si="8"/>
        <v>Normal</v>
      </c>
    </row>
    <row r="193" spans="1:13" x14ac:dyDescent="0.3">
      <c r="A193" t="s">
        <v>200</v>
      </c>
      <c r="B193" s="5">
        <v>45451</v>
      </c>
      <c r="C193" s="5">
        <v>45453</v>
      </c>
      <c r="D193">
        <f t="shared" si="6"/>
        <v>2</v>
      </c>
      <c r="E193" t="s">
        <v>1010</v>
      </c>
      <c r="F193" t="s">
        <v>1015</v>
      </c>
      <c r="G193" t="s">
        <v>1021</v>
      </c>
      <c r="H193" t="s">
        <v>1023</v>
      </c>
      <c r="I193">
        <f t="shared" si="7"/>
        <v>0</v>
      </c>
      <c r="J193" s="3">
        <v>157.45320234049791</v>
      </c>
      <c r="K193" s="3">
        <v>3.2</v>
      </c>
      <c r="L193" s="3">
        <v>3.2</v>
      </c>
      <c r="M193" t="str">
        <f t="shared" si="8"/>
        <v>Low</v>
      </c>
    </row>
    <row r="194" spans="1:13" x14ac:dyDescent="0.3">
      <c r="A194" t="s">
        <v>201</v>
      </c>
      <c r="B194" s="5">
        <v>45371</v>
      </c>
      <c r="C194" s="5">
        <v>45371</v>
      </c>
      <c r="D194">
        <f t="shared" si="6"/>
        <v>0</v>
      </c>
      <c r="E194" t="s">
        <v>1012</v>
      </c>
      <c r="F194" t="s">
        <v>1015</v>
      </c>
      <c r="G194" t="s">
        <v>1019</v>
      </c>
      <c r="H194" t="s">
        <v>1023</v>
      </c>
      <c r="I194">
        <f t="shared" si="7"/>
        <v>0</v>
      </c>
      <c r="J194" s="3">
        <v>1794.086883485609</v>
      </c>
      <c r="K194" s="3">
        <v>3.9</v>
      </c>
      <c r="L194" s="3">
        <v>3.9</v>
      </c>
      <c r="M194" t="str">
        <f t="shared" si="8"/>
        <v>High</v>
      </c>
    </row>
    <row r="195" spans="1:13" x14ac:dyDescent="0.3">
      <c r="A195" t="s">
        <v>202</v>
      </c>
      <c r="B195" s="5">
        <v>45394</v>
      </c>
      <c r="C195" s="5">
        <v>45394</v>
      </c>
      <c r="D195">
        <f t="shared" ref="D195:D258" si="9">IF(C195&lt;B195, "", C195-B195)</f>
        <v>0</v>
      </c>
      <c r="E195" t="s">
        <v>1013</v>
      </c>
      <c r="F195" t="s">
        <v>1015</v>
      </c>
      <c r="G195" t="s">
        <v>1022</v>
      </c>
      <c r="H195" t="s">
        <v>1023</v>
      </c>
      <c r="I195">
        <f t="shared" ref="I195:I258" si="10">IF(H195="Delayed", 1, 0)</f>
        <v>0</v>
      </c>
      <c r="J195" s="3">
        <v>1169.95</v>
      </c>
      <c r="K195" s="3">
        <v>3</v>
      </c>
      <c r="L195" s="3">
        <v>3</v>
      </c>
      <c r="M195" t="str">
        <f t="shared" ref="M195:M258" si="11">IF(J195&gt;1500, "High", IF(J195&lt;500, "Low", "Normal"))</f>
        <v>Normal</v>
      </c>
    </row>
    <row r="196" spans="1:13" x14ac:dyDescent="0.3">
      <c r="A196" t="s">
        <v>203</v>
      </c>
      <c r="B196" s="5">
        <v>45399</v>
      </c>
      <c r="C196" s="5">
        <v>45400</v>
      </c>
      <c r="D196">
        <f t="shared" si="9"/>
        <v>1</v>
      </c>
      <c r="E196" t="s">
        <v>1012</v>
      </c>
      <c r="F196" t="s">
        <v>1018</v>
      </c>
      <c r="G196" t="s">
        <v>1021</v>
      </c>
      <c r="H196" t="s">
        <v>1023</v>
      </c>
      <c r="I196">
        <f t="shared" si="10"/>
        <v>0</v>
      </c>
      <c r="J196" s="3">
        <v>815.77959138249116</v>
      </c>
      <c r="K196" s="3">
        <v>3.3</v>
      </c>
      <c r="L196" s="3">
        <v>3.3</v>
      </c>
      <c r="M196" t="str">
        <f t="shared" si="11"/>
        <v>Normal</v>
      </c>
    </row>
    <row r="197" spans="1:13" x14ac:dyDescent="0.3">
      <c r="A197" t="s">
        <v>204</v>
      </c>
      <c r="B197" s="5">
        <v>45437</v>
      </c>
      <c r="C197" s="5">
        <v>45439</v>
      </c>
      <c r="D197">
        <f t="shared" si="9"/>
        <v>2</v>
      </c>
      <c r="E197" t="s">
        <v>1009</v>
      </c>
      <c r="F197" t="s">
        <v>1015</v>
      </c>
      <c r="G197" t="s">
        <v>1019</v>
      </c>
      <c r="H197" t="s">
        <v>1025</v>
      </c>
      <c r="I197">
        <f t="shared" si="10"/>
        <v>1</v>
      </c>
      <c r="J197" s="3">
        <v>404.63</v>
      </c>
      <c r="K197" s="3">
        <v>4</v>
      </c>
      <c r="L197" s="3">
        <v>4</v>
      </c>
      <c r="M197" t="str">
        <f t="shared" si="11"/>
        <v>Low</v>
      </c>
    </row>
    <row r="198" spans="1:13" x14ac:dyDescent="0.3">
      <c r="A198" t="s">
        <v>205</v>
      </c>
      <c r="B198" s="5">
        <v>45464</v>
      </c>
      <c r="C198" s="5">
        <v>45464</v>
      </c>
      <c r="D198">
        <f t="shared" si="9"/>
        <v>0</v>
      </c>
      <c r="E198" t="s">
        <v>1012</v>
      </c>
      <c r="F198" t="s">
        <v>1017</v>
      </c>
      <c r="G198" t="s">
        <v>1020</v>
      </c>
      <c r="H198" t="s">
        <v>1025</v>
      </c>
      <c r="I198">
        <f t="shared" si="10"/>
        <v>1</v>
      </c>
      <c r="J198" s="3">
        <v>1120.76168937542</v>
      </c>
      <c r="K198" s="3">
        <v>3.6</v>
      </c>
      <c r="L198" s="3">
        <v>3.6</v>
      </c>
      <c r="M198" t="str">
        <f t="shared" si="11"/>
        <v>Normal</v>
      </c>
    </row>
    <row r="199" spans="1:13" x14ac:dyDescent="0.3">
      <c r="A199" t="s">
        <v>206</v>
      </c>
      <c r="B199" s="5">
        <v>45361</v>
      </c>
      <c r="C199" s="5">
        <v>45361</v>
      </c>
      <c r="D199">
        <f t="shared" si="9"/>
        <v>0</v>
      </c>
      <c r="E199" t="s">
        <v>1010</v>
      </c>
      <c r="F199" t="s">
        <v>1015</v>
      </c>
      <c r="G199" t="s">
        <v>1021</v>
      </c>
      <c r="H199" t="s">
        <v>1023</v>
      </c>
      <c r="I199">
        <f t="shared" si="10"/>
        <v>0</v>
      </c>
      <c r="J199" s="3">
        <v>502.8179629867887</v>
      </c>
      <c r="K199" s="3">
        <v>3.2</v>
      </c>
      <c r="L199" s="3">
        <v>3.2</v>
      </c>
      <c r="M199" t="str">
        <f t="shared" si="11"/>
        <v>Normal</v>
      </c>
    </row>
    <row r="200" spans="1:13" x14ac:dyDescent="0.3">
      <c r="A200" t="s">
        <v>207</v>
      </c>
      <c r="B200" s="5">
        <v>45465</v>
      </c>
      <c r="C200" s="5">
        <v>45467</v>
      </c>
      <c r="D200">
        <f t="shared" si="9"/>
        <v>2</v>
      </c>
      <c r="E200" t="s">
        <v>1011</v>
      </c>
      <c r="F200" t="s">
        <v>1016</v>
      </c>
      <c r="G200" t="s">
        <v>1021</v>
      </c>
      <c r="H200" t="s">
        <v>1025</v>
      </c>
      <c r="I200">
        <f t="shared" si="10"/>
        <v>1</v>
      </c>
      <c r="J200" s="3">
        <v>259.04000000000002</v>
      </c>
      <c r="K200" s="3">
        <v>3.5</v>
      </c>
      <c r="L200" s="3">
        <v>2.8</v>
      </c>
      <c r="M200" t="str">
        <f t="shared" si="11"/>
        <v>Low</v>
      </c>
    </row>
    <row r="201" spans="1:13" x14ac:dyDescent="0.3">
      <c r="A201" t="s">
        <v>208</v>
      </c>
      <c r="B201" s="5">
        <v>45445</v>
      </c>
      <c r="C201" s="5">
        <v>45445</v>
      </c>
      <c r="D201">
        <f t="shared" si="9"/>
        <v>0</v>
      </c>
      <c r="E201" t="s">
        <v>1009</v>
      </c>
      <c r="F201" t="s">
        <v>1018</v>
      </c>
      <c r="G201" t="s">
        <v>1021</v>
      </c>
      <c r="H201" t="s">
        <v>1025</v>
      </c>
      <c r="I201">
        <f t="shared" si="10"/>
        <v>1</v>
      </c>
      <c r="J201" s="3">
        <v>1428.92</v>
      </c>
      <c r="K201" s="3">
        <v>4.4000000000000004</v>
      </c>
      <c r="L201" s="3">
        <v>4.0999999999999996</v>
      </c>
      <c r="M201" t="str">
        <f t="shared" si="11"/>
        <v>Normal</v>
      </c>
    </row>
    <row r="202" spans="1:13" x14ac:dyDescent="0.3">
      <c r="A202" t="s">
        <v>209</v>
      </c>
      <c r="B202" s="5">
        <v>45357</v>
      </c>
      <c r="C202" s="5">
        <v>45357</v>
      </c>
      <c r="D202">
        <f t="shared" si="9"/>
        <v>0</v>
      </c>
      <c r="E202" t="s">
        <v>1012</v>
      </c>
      <c r="F202" t="s">
        <v>1015</v>
      </c>
      <c r="G202" t="s">
        <v>1022</v>
      </c>
      <c r="H202" t="s">
        <v>1023</v>
      </c>
      <c r="I202">
        <f t="shared" si="10"/>
        <v>0</v>
      </c>
      <c r="J202" s="3">
        <v>1141.3068300438199</v>
      </c>
      <c r="K202" s="3">
        <v>3.6</v>
      </c>
      <c r="L202" s="3">
        <v>3.6</v>
      </c>
      <c r="M202" t="str">
        <f t="shared" si="11"/>
        <v>Normal</v>
      </c>
    </row>
    <row r="203" spans="1:13" x14ac:dyDescent="0.3">
      <c r="A203" t="s">
        <v>210</v>
      </c>
      <c r="B203" s="5">
        <v>45325</v>
      </c>
      <c r="C203" s="5">
        <v>45326</v>
      </c>
      <c r="D203">
        <f t="shared" si="9"/>
        <v>1</v>
      </c>
      <c r="E203" t="s">
        <v>1010</v>
      </c>
      <c r="F203" t="s">
        <v>1018</v>
      </c>
      <c r="G203" t="s">
        <v>1021</v>
      </c>
      <c r="H203" t="s">
        <v>1023</v>
      </c>
      <c r="I203">
        <f t="shared" si="10"/>
        <v>0</v>
      </c>
      <c r="J203" s="3">
        <v>194.59689247350721</v>
      </c>
      <c r="L203" s="3">
        <v>3.5</v>
      </c>
      <c r="M203" t="str">
        <f t="shared" si="11"/>
        <v>Low</v>
      </c>
    </row>
    <row r="204" spans="1:13" x14ac:dyDescent="0.3">
      <c r="A204" t="s">
        <v>211</v>
      </c>
      <c r="B204" s="5">
        <v>45302</v>
      </c>
      <c r="C204" s="5">
        <v>45303</v>
      </c>
      <c r="D204">
        <f t="shared" si="9"/>
        <v>1</v>
      </c>
      <c r="E204" t="s">
        <v>1009</v>
      </c>
      <c r="F204" t="s">
        <v>1017</v>
      </c>
      <c r="G204" t="s">
        <v>1022</v>
      </c>
      <c r="H204" t="s">
        <v>1025</v>
      </c>
      <c r="I204">
        <f t="shared" si="10"/>
        <v>1</v>
      </c>
      <c r="J204" s="3">
        <v>1320.74</v>
      </c>
      <c r="K204" s="3">
        <v>3.9</v>
      </c>
      <c r="L204" s="3">
        <v>3.5</v>
      </c>
      <c r="M204" t="str">
        <f t="shared" si="11"/>
        <v>Normal</v>
      </c>
    </row>
    <row r="205" spans="1:13" x14ac:dyDescent="0.3">
      <c r="A205" t="s">
        <v>212</v>
      </c>
      <c r="B205" s="5">
        <v>45438</v>
      </c>
      <c r="C205" s="5">
        <v>45439</v>
      </c>
      <c r="D205">
        <f t="shared" si="9"/>
        <v>1</v>
      </c>
      <c r="E205" t="s">
        <v>1011</v>
      </c>
      <c r="F205" t="s">
        <v>1014</v>
      </c>
      <c r="G205" t="s">
        <v>1022</v>
      </c>
      <c r="H205" t="s">
        <v>1023</v>
      </c>
      <c r="I205">
        <f t="shared" si="10"/>
        <v>0</v>
      </c>
      <c r="J205" s="3">
        <v>726.54</v>
      </c>
      <c r="K205" s="3">
        <v>4.9000000000000004</v>
      </c>
      <c r="L205" s="3">
        <v>4.9000000000000004</v>
      </c>
      <c r="M205" t="str">
        <f t="shared" si="11"/>
        <v>Normal</v>
      </c>
    </row>
    <row r="206" spans="1:13" x14ac:dyDescent="0.3">
      <c r="A206" t="s">
        <v>213</v>
      </c>
      <c r="B206" s="5">
        <v>45335</v>
      </c>
      <c r="C206" s="5">
        <v>45335</v>
      </c>
      <c r="D206">
        <f t="shared" si="9"/>
        <v>0</v>
      </c>
      <c r="E206" t="s">
        <v>1010</v>
      </c>
      <c r="F206" t="s">
        <v>1017</v>
      </c>
      <c r="G206" t="s">
        <v>1021</v>
      </c>
      <c r="H206" t="s">
        <v>1023</v>
      </c>
      <c r="I206">
        <f t="shared" si="10"/>
        <v>0</v>
      </c>
      <c r="J206" s="3">
        <v>208.42473430504299</v>
      </c>
      <c r="K206" s="3">
        <v>4.5999999999999996</v>
      </c>
      <c r="L206" s="3">
        <v>4.5999999999999996</v>
      </c>
      <c r="M206" t="str">
        <f t="shared" si="11"/>
        <v>Low</v>
      </c>
    </row>
    <row r="207" spans="1:13" x14ac:dyDescent="0.3">
      <c r="A207" t="s">
        <v>214</v>
      </c>
      <c r="B207" s="5">
        <v>45354</v>
      </c>
      <c r="C207" s="5">
        <v>45355</v>
      </c>
      <c r="D207">
        <f t="shared" si="9"/>
        <v>1</v>
      </c>
      <c r="E207" t="s">
        <v>1010</v>
      </c>
      <c r="F207" t="s">
        <v>1017</v>
      </c>
      <c r="G207" t="s">
        <v>1022</v>
      </c>
      <c r="H207" t="s">
        <v>1023</v>
      </c>
      <c r="I207">
        <f t="shared" si="10"/>
        <v>0</v>
      </c>
      <c r="J207" s="3">
        <v>473.40646807055111</v>
      </c>
      <c r="L207" s="3">
        <v>3.7</v>
      </c>
      <c r="M207" t="str">
        <f t="shared" si="11"/>
        <v>Low</v>
      </c>
    </row>
    <row r="208" spans="1:13" x14ac:dyDescent="0.3">
      <c r="A208" t="s">
        <v>215</v>
      </c>
      <c r="B208" s="5">
        <v>45378</v>
      </c>
      <c r="C208" s="5">
        <v>45378</v>
      </c>
      <c r="D208">
        <f t="shared" si="9"/>
        <v>0</v>
      </c>
      <c r="E208" t="s">
        <v>1012</v>
      </c>
      <c r="F208" t="s">
        <v>1018</v>
      </c>
      <c r="G208" t="s">
        <v>1022</v>
      </c>
      <c r="H208" t="s">
        <v>1023</v>
      </c>
      <c r="I208">
        <f t="shared" si="10"/>
        <v>0</v>
      </c>
      <c r="J208" s="3">
        <v>1164.2650810663181</v>
      </c>
      <c r="K208" s="3">
        <v>2.8</v>
      </c>
      <c r="L208" s="3">
        <v>2.5</v>
      </c>
      <c r="M208" t="str">
        <f t="shared" si="11"/>
        <v>Normal</v>
      </c>
    </row>
    <row r="209" spans="1:13" x14ac:dyDescent="0.3">
      <c r="A209" t="s">
        <v>216</v>
      </c>
      <c r="B209" s="5">
        <v>45422</v>
      </c>
      <c r="C209" s="5">
        <v>45422</v>
      </c>
      <c r="D209">
        <f t="shared" si="9"/>
        <v>0</v>
      </c>
      <c r="E209" t="s">
        <v>1012</v>
      </c>
      <c r="F209" t="s">
        <v>1014</v>
      </c>
      <c r="G209" t="s">
        <v>1019</v>
      </c>
      <c r="H209" t="s">
        <v>1023</v>
      </c>
      <c r="I209">
        <f t="shared" si="10"/>
        <v>0</v>
      </c>
      <c r="J209" s="3">
        <v>683.69213188840479</v>
      </c>
      <c r="K209" s="3">
        <v>2.9</v>
      </c>
      <c r="L209" s="3">
        <v>2.9</v>
      </c>
      <c r="M209" t="str">
        <f t="shared" si="11"/>
        <v>Normal</v>
      </c>
    </row>
    <row r="210" spans="1:13" x14ac:dyDescent="0.3">
      <c r="A210" t="s">
        <v>217</v>
      </c>
      <c r="B210" s="5">
        <v>45342</v>
      </c>
      <c r="C210" s="5">
        <v>45342</v>
      </c>
      <c r="D210">
        <f t="shared" si="9"/>
        <v>0</v>
      </c>
      <c r="E210" t="s">
        <v>1010</v>
      </c>
      <c r="F210" t="s">
        <v>1018</v>
      </c>
      <c r="G210" t="s">
        <v>1022</v>
      </c>
      <c r="H210" t="s">
        <v>1025</v>
      </c>
      <c r="I210">
        <f t="shared" si="10"/>
        <v>1</v>
      </c>
      <c r="J210" s="3">
        <v>285.09736759423009</v>
      </c>
      <c r="L210" s="3">
        <v>3.8</v>
      </c>
      <c r="M210" t="str">
        <f t="shared" si="11"/>
        <v>Low</v>
      </c>
    </row>
    <row r="211" spans="1:13" x14ac:dyDescent="0.3">
      <c r="A211" t="s">
        <v>218</v>
      </c>
      <c r="B211" s="5">
        <v>45418</v>
      </c>
      <c r="C211" s="5">
        <v>45419</v>
      </c>
      <c r="D211">
        <f t="shared" si="9"/>
        <v>1</v>
      </c>
      <c r="E211" t="s">
        <v>1010</v>
      </c>
      <c r="F211" t="s">
        <v>1016</v>
      </c>
      <c r="G211" t="s">
        <v>1020</v>
      </c>
      <c r="H211" t="s">
        <v>1025</v>
      </c>
      <c r="I211">
        <f t="shared" si="10"/>
        <v>1</v>
      </c>
      <c r="J211" s="3">
        <v>719.20016640523602</v>
      </c>
      <c r="K211" s="3">
        <v>4.7</v>
      </c>
      <c r="L211" s="3" t="s">
        <v>1036</v>
      </c>
      <c r="M211" t="str">
        <f t="shared" si="11"/>
        <v>Normal</v>
      </c>
    </row>
    <row r="212" spans="1:13" x14ac:dyDescent="0.3">
      <c r="A212" t="s">
        <v>219</v>
      </c>
      <c r="B212" s="5">
        <v>45456</v>
      </c>
      <c r="C212" s="5">
        <v>45459</v>
      </c>
      <c r="D212">
        <f t="shared" si="9"/>
        <v>3</v>
      </c>
      <c r="E212" t="s">
        <v>1010</v>
      </c>
      <c r="F212" t="s">
        <v>1014</v>
      </c>
      <c r="G212" t="s">
        <v>1021</v>
      </c>
      <c r="H212" t="s">
        <v>1025</v>
      </c>
      <c r="I212">
        <f t="shared" si="10"/>
        <v>1</v>
      </c>
      <c r="J212" s="3">
        <v>262.53684941676022</v>
      </c>
      <c r="K212" s="3">
        <v>2.7</v>
      </c>
      <c r="L212" s="3">
        <v>2.7</v>
      </c>
      <c r="M212" t="str">
        <f t="shared" si="11"/>
        <v>Low</v>
      </c>
    </row>
    <row r="213" spans="1:13" x14ac:dyDescent="0.3">
      <c r="A213" t="s">
        <v>220</v>
      </c>
      <c r="B213" s="5">
        <v>45405</v>
      </c>
      <c r="C213" s="5">
        <v>45408</v>
      </c>
      <c r="D213">
        <f t="shared" si="9"/>
        <v>3</v>
      </c>
      <c r="E213" t="s">
        <v>1012</v>
      </c>
      <c r="F213" t="s">
        <v>1014</v>
      </c>
      <c r="G213" t="s">
        <v>1022</v>
      </c>
      <c r="H213" t="s">
        <v>1024</v>
      </c>
      <c r="I213">
        <f t="shared" si="10"/>
        <v>0</v>
      </c>
      <c r="J213" s="3">
        <v>886.40688269597536</v>
      </c>
      <c r="K213" s="3">
        <v>2.7</v>
      </c>
      <c r="L213" s="3" t="s">
        <v>1028</v>
      </c>
      <c r="M213" t="str">
        <f t="shared" si="11"/>
        <v>Normal</v>
      </c>
    </row>
    <row r="214" spans="1:13" x14ac:dyDescent="0.3">
      <c r="A214" t="s">
        <v>221</v>
      </c>
      <c r="B214" s="5">
        <v>45410</v>
      </c>
      <c r="C214" s="5">
        <v>45411</v>
      </c>
      <c r="D214">
        <f t="shared" si="9"/>
        <v>1</v>
      </c>
      <c r="E214" t="s">
        <v>1009</v>
      </c>
      <c r="F214" t="s">
        <v>1015</v>
      </c>
      <c r="G214" t="s">
        <v>1021</v>
      </c>
      <c r="H214" t="s">
        <v>1023</v>
      </c>
      <c r="I214">
        <f t="shared" si="10"/>
        <v>0</v>
      </c>
      <c r="J214" s="3">
        <v>1281.21</v>
      </c>
      <c r="K214" s="3">
        <v>2.7</v>
      </c>
      <c r="L214" s="3">
        <v>2.7</v>
      </c>
      <c r="M214" t="str">
        <f t="shared" si="11"/>
        <v>Normal</v>
      </c>
    </row>
    <row r="215" spans="1:13" x14ac:dyDescent="0.3">
      <c r="A215" t="s">
        <v>222</v>
      </c>
      <c r="B215" s="5">
        <v>45315</v>
      </c>
      <c r="C215" s="5">
        <v>45317</v>
      </c>
      <c r="D215">
        <f t="shared" si="9"/>
        <v>2</v>
      </c>
      <c r="E215" t="s">
        <v>1010</v>
      </c>
      <c r="F215" t="s">
        <v>1016</v>
      </c>
      <c r="G215" t="s">
        <v>1020</v>
      </c>
      <c r="H215" t="s">
        <v>1024</v>
      </c>
      <c r="I215">
        <f t="shared" si="10"/>
        <v>0</v>
      </c>
      <c r="J215" s="3">
        <v>531.06995990565269</v>
      </c>
      <c r="K215" s="3">
        <v>3.9</v>
      </c>
      <c r="L215" s="3" t="s">
        <v>1028</v>
      </c>
      <c r="M215" t="str">
        <f t="shared" si="11"/>
        <v>Normal</v>
      </c>
    </row>
    <row r="216" spans="1:13" x14ac:dyDescent="0.3">
      <c r="A216" t="s">
        <v>223</v>
      </c>
      <c r="B216" s="5">
        <v>45302</v>
      </c>
      <c r="C216" s="5">
        <v>45303</v>
      </c>
      <c r="D216">
        <f t="shared" si="9"/>
        <v>1</v>
      </c>
      <c r="E216" t="s">
        <v>1010</v>
      </c>
      <c r="F216" t="s">
        <v>1018</v>
      </c>
      <c r="G216" t="s">
        <v>1021</v>
      </c>
      <c r="H216" t="s">
        <v>1023</v>
      </c>
      <c r="I216">
        <f t="shared" si="10"/>
        <v>0</v>
      </c>
      <c r="J216" s="3">
        <v>653.63221107946731</v>
      </c>
      <c r="K216" s="3">
        <v>3.8</v>
      </c>
      <c r="L216" s="3">
        <v>3.5</v>
      </c>
      <c r="M216" t="str">
        <f t="shared" si="11"/>
        <v>Normal</v>
      </c>
    </row>
    <row r="217" spans="1:13" x14ac:dyDescent="0.3">
      <c r="A217" t="s">
        <v>224</v>
      </c>
      <c r="B217" s="5">
        <v>45307</v>
      </c>
      <c r="C217" s="5">
        <v>45308</v>
      </c>
      <c r="D217">
        <f t="shared" si="9"/>
        <v>1</v>
      </c>
      <c r="E217" t="s">
        <v>1009</v>
      </c>
      <c r="F217" t="s">
        <v>1014</v>
      </c>
      <c r="G217" t="s">
        <v>1022</v>
      </c>
      <c r="H217" t="s">
        <v>1023</v>
      </c>
      <c r="I217">
        <f t="shared" si="10"/>
        <v>0</v>
      </c>
      <c r="J217" s="3">
        <v>855.91</v>
      </c>
      <c r="K217" s="3">
        <v>2.9</v>
      </c>
      <c r="L217" s="3">
        <v>2.9</v>
      </c>
      <c r="M217" t="str">
        <f t="shared" si="11"/>
        <v>Normal</v>
      </c>
    </row>
    <row r="218" spans="1:13" x14ac:dyDescent="0.3">
      <c r="A218" t="s">
        <v>225</v>
      </c>
      <c r="B218" s="5">
        <v>45355</v>
      </c>
      <c r="C218" s="5">
        <v>45358</v>
      </c>
      <c r="D218">
        <f t="shared" si="9"/>
        <v>3</v>
      </c>
      <c r="E218" t="s">
        <v>1011</v>
      </c>
      <c r="F218" t="s">
        <v>1017</v>
      </c>
      <c r="G218" t="s">
        <v>1019</v>
      </c>
      <c r="H218" t="s">
        <v>1023</v>
      </c>
      <c r="I218">
        <f t="shared" si="10"/>
        <v>0</v>
      </c>
      <c r="J218" s="3">
        <v>673.07</v>
      </c>
      <c r="K218" s="3">
        <v>4.8</v>
      </c>
      <c r="L218" s="3">
        <v>4.8</v>
      </c>
      <c r="M218" t="str">
        <f t="shared" si="11"/>
        <v>Normal</v>
      </c>
    </row>
    <row r="219" spans="1:13" x14ac:dyDescent="0.3">
      <c r="A219" t="s">
        <v>226</v>
      </c>
      <c r="B219" s="5">
        <v>45391</v>
      </c>
      <c r="C219" s="5">
        <v>45392</v>
      </c>
      <c r="D219">
        <f t="shared" si="9"/>
        <v>1</v>
      </c>
      <c r="E219" t="s">
        <v>1012</v>
      </c>
      <c r="F219" t="s">
        <v>1016</v>
      </c>
      <c r="G219" t="s">
        <v>1022</v>
      </c>
      <c r="H219" t="s">
        <v>1025</v>
      </c>
      <c r="I219">
        <f t="shared" si="10"/>
        <v>1</v>
      </c>
      <c r="J219" s="3">
        <v>1652.7783766049181</v>
      </c>
      <c r="K219" s="3">
        <v>4.0999999999999996</v>
      </c>
      <c r="L219" s="3">
        <v>4.0999999999999996</v>
      </c>
      <c r="M219" t="str">
        <f t="shared" si="11"/>
        <v>High</v>
      </c>
    </row>
    <row r="220" spans="1:13" x14ac:dyDescent="0.3">
      <c r="A220" t="s">
        <v>227</v>
      </c>
      <c r="B220" s="5">
        <v>45308</v>
      </c>
      <c r="C220" s="5">
        <v>45308</v>
      </c>
      <c r="D220">
        <f t="shared" si="9"/>
        <v>0</v>
      </c>
      <c r="E220" t="s">
        <v>1009</v>
      </c>
      <c r="F220" t="s">
        <v>1016</v>
      </c>
      <c r="G220" t="s">
        <v>1020</v>
      </c>
      <c r="H220" t="s">
        <v>1024</v>
      </c>
      <c r="I220">
        <f t="shared" si="10"/>
        <v>0</v>
      </c>
      <c r="J220" s="3">
        <v>569.39</v>
      </c>
      <c r="K220" s="3">
        <v>4.3</v>
      </c>
      <c r="L220" s="3" t="s">
        <v>1028</v>
      </c>
      <c r="M220" t="str">
        <f t="shared" si="11"/>
        <v>Normal</v>
      </c>
    </row>
    <row r="221" spans="1:13" x14ac:dyDescent="0.3">
      <c r="A221" t="s">
        <v>228</v>
      </c>
      <c r="B221" s="5">
        <v>45460</v>
      </c>
      <c r="C221" s="5">
        <v>45462</v>
      </c>
      <c r="D221">
        <f t="shared" si="9"/>
        <v>2</v>
      </c>
      <c r="E221" t="s">
        <v>1013</v>
      </c>
      <c r="F221" t="s">
        <v>1014</v>
      </c>
      <c r="G221" t="s">
        <v>1022</v>
      </c>
      <c r="H221" t="s">
        <v>1024</v>
      </c>
      <c r="I221">
        <f t="shared" si="10"/>
        <v>0</v>
      </c>
      <c r="J221" s="3">
        <v>957.56</v>
      </c>
      <c r="K221" s="3">
        <v>2.9</v>
      </c>
      <c r="L221" s="3" t="s">
        <v>1028</v>
      </c>
      <c r="M221" t="str">
        <f t="shared" si="11"/>
        <v>Normal</v>
      </c>
    </row>
    <row r="222" spans="1:13" x14ac:dyDescent="0.3">
      <c r="A222" t="s">
        <v>229</v>
      </c>
      <c r="B222" s="5">
        <v>45381</v>
      </c>
      <c r="C222" s="5">
        <v>45381</v>
      </c>
      <c r="D222">
        <f t="shared" si="9"/>
        <v>0</v>
      </c>
      <c r="E222" t="s">
        <v>1011</v>
      </c>
      <c r="F222" t="s">
        <v>1018</v>
      </c>
      <c r="G222" t="s">
        <v>1022</v>
      </c>
      <c r="H222" t="s">
        <v>1023</v>
      </c>
      <c r="I222">
        <f t="shared" si="10"/>
        <v>0</v>
      </c>
      <c r="J222" s="3">
        <v>602.46</v>
      </c>
      <c r="K222" s="3">
        <v>3.4</v>
      </c>
      <c r="L222" s="3">
        <v>3.4</v>
      </c>
      <c r="M222" t="str">
        <f t="shared" si="11"/>
        <v>Normal</v>
      </c>
    </row>
    <row r="223" spans="1:13" x14ac:dyDescent="0.3">
      <c r="A223" t="s">
        <v>230</v>
      </c>
      <c r="B223" s="5">
        <v>45376</v>
      </c>
      <c r="C223" s="5">
        <v>45376</v>
      </c>
      <c r="D223">
        <f t="shared" si="9"/>
        <v>0</v>
      </c>
      <c r="E223" t="s">
        <v>1013</v>
      </c>
      <c r="F223" t="s">
        <v>1016</v>
      </c>
      <c r="G223" t="s">
        <v>1022</v>
      </c>
      <c r="H223" t="s">
        <v>1023</v>
      </c>
      <c r="I223">
        <f t="shared" si="10"/>
        <v>0</v>
      </c>
      <c r="J223" s="3">
        <v>1039.83</v>
      </c>
      <c r="K223" s="3">
        <v>3.6</v>
      </c>
      <c r="L223" s="3">
        <v>3.6</v>
      </c>
      <c r="M223" t="str">
        <f t="shared" si="11"/>
        <v>Normal</v>
      </c>
    </row>
    <row r="224" spans="1:13" x14ac:dyDescent="0.3">
      <c r="A224" t="s">
        <v>231</v>
      </c>
      <c r="B224" s="5">
        <v>45384</v>
      </c>
      <c r="C224" s="5">
        <v>45384</v>
      </c>
      <c r="D224">
        <f t="shared" si="9"/>
        <v>0</v>
      </c>
      <c r="E224" t="s">
        <v>1012</v>
      </c>
      <c r="F224" t="s">
        <v>1014</v>
      </c>
      <c r="G224" t="s">
        <v>1019</v>
      </c>
      <c r="H224" t="s">
        <v>1023</v>
      </c>
      <c r="I224">
        <f t="shared" si="10"/>
        <v>0</v>
      </c>
      <c r="J224" s="3">
        <v>1936.581723948203</v>
      </c>
      <c r="L224" s="3">
        <v>3.7</v>
      </c>
      <c r="M224" t="str">
        <f t="shared" si="11"/>
        <v>High</v>
      </c>
    </row>
    <row r="225" spans="1:13" x14ac:dyDescent="0.3">
      <c r="A225" t="s">
        <v>232</v>
      </c>
      <c r="B225" s="5">
        <v>45416</v>
      </c>
      <c r="C225" s="5">
        <v>45416</v>
      </c>
      <c r="D225">
        <f t="shared" si="9"/>
        <v>0</v>
      </c>
      <c r="E225" t="s">
        <v>1013</v>
      </c>
      <c r="F225" t="s">
        <v>1018</v>
      </c>
      <c r="G225" t="s">
        <v>1019</v>
      </c>
      <c r="H225" t="s">
        <v>1025</v>
      </c>
      <c r="I225">
        <f t="shared" si="10"/>
        <v>1</v>
      </c>
      <c r="J225" s="3">
        <v>300.31</v>
      </c>
      <c r="K225" s="3">
        <v>4.5999999999999996</v>
      </c>
      <c r="L225" s="3">
        <v>4.5999999999999996</v>
      </c>
      <c r="M225" t="str">
        <f t="shared" si="11"/>
        <v>Low</v>
      </c>
    </row>
    <row r="226" spans="1:13" x14ac:dyDescent="0.3">
      <c r="A226" t="s">
        <v>233</v>
      </c>
      <c r="B226" s="5">
        <v>45317</v>
      </c>
      <c r="C226" s="5">
        <v>45319</v>
      </c>
      <c r="D226">
        <f t="shared" si="9"/>
        <v>2</v>
      </c>
      <c r="E226" t="s">
        <v>1010</v>
      </c>
      <c r="F226" t="s">
        <v>1016</v>
      </c>
      <c r="G226" t="s">
        <v>1022</v>
      </c>
      <c r="H226" t="s">
        <v>1023</v>
      </c>
      <c r="I226">
        <f t="shared" si="10"/>
        <v>0</v>
      </c>
      <c r="J226" s="3">
        <v>702.6624121112668</v>
      </c>
      <c r="K226" s="3">
        <v>4.7</v>
      </c>
      <c r="L226" s="3">
        <v>4.9000000000000004</v>
      </c>
      <c r="M226" t="str">
        <f t="shared" si="11"/>
        <v>Normal</v>
      </c>
    </row>
    <row r="227" spans="1:13" x14ac:dyDescent="0.3">
      <c r="A227" t="s">
        <v>234</v>
      </c>
      <c r="B227" s="5">
        <v>45450</v>
      </c>
      <c r="C227" s="5">
        <v>45450</v>
      </c>
      <c r="D227">
        <f t="shared" si="9"/>
        <v>0</v>
      </c>
      <c r="E227" t="s">
        <v>1010</v>
      </c>
      <c r="F227" t="s">
        <v>1017</v>
      </c>
      <c r="G227" t="s">
        <v>1019</v>
      </c>
      <c r="H227" t="s">
        <v>1023</v>
      </c>
      <c r="I227">
        <f t="shared" si="10"/>
        <v>0</v>
      </c>
      <c r="J227" s="3">
        <v>272.26338118901452</v>
      </c>
      <c r="K227" s="3">
        <v>4.5999999999999996</v>
      </c>
      <c r="L227" s="3">
        <v>4.5999999999999996</v>
      </c>
      <c r="M227" t="str">
        <f t="shared" si="11"/>
        <v>Low</v>
      </c>
    </row>
    <row r="228" spans="1:13" x14ac:dyDescent="0.3">
      <c r="A228" t="s">
        <v>235</v>
      </c>
      <c r="B228" s="5">
        <v>45451</v>
      </c>
      <c r="C228" s="5">
        <v>45451</v>
      </c>
      <c r="D228">
        <f t="shared" si="9"/>
        <v>0</v>
      </c>
      <c r="E228" t="s">
        <v>1013</v>
      </c>
      <c r="F228" t="s">
        <v>1017</v>
      </c>
      <c r="G228" t="s">
        <v>1022</v>
      </c>
      <c r="H228" t="s">
        <v>1023</v>
      </c>
      <c r="I228">
        <f t="shared" si="10"/>
        <v>0</v>
      </c>
      <c r="J228" s="3">
        <v>734.12</v>
      </c>
      <c r="K228" s="3">
        <v>4.2</v>
      </c>
      <c r="L228" s="3">
        <v>4.4000000000000004</v>
      </c>
      <c r="M228" t="str">
        <f t="shared" si="11"/>
        <v>Normal</v>
      </c>
    </row>
    <row r="229" spans="1:13" x14ac:dyDescent="0.3">
      <c r="A229" t="s">
        <v>236</v>
      </c>
      <c r="B229" s="5">
        <v>45352</v>
      </c>
      <c r="C229" s="5">
        <v>45353</v>
      </c>
      <c r="D229">
        <f t="shared" si="9"/>
        <v>1</v>
      </c>
      <c r="E229" t="s">
        <v>1010</v>
      </c>
      <c r="F229" t="s">
        <v>1014</v>
      </c>
      <c r="G229" t="s">
        <v>1020</v>
      </c>
      <c r="H229" t="s">
        <v>1023</v>
      </c>
      <c r="I229">
        <f t="shared" si="10"/>
        <v>0</v>
      </c>
      <c r="J229" s="3">
        <v>334.06793730045052</v>
      </c>
      <c r="K229" s="3">
        <v>3.1</v>
      </c>
      <c r="L229" s="3">
        <v>3.1</v>
      </c>
      <c r="M229" t="str">
        <f t="shared" si="11"/>
        <v>Low</v>
      </c>
    </row>
    <row r="230" spans="1:13" x14ac:dyDescent="0.3">
      <c r="A230" t="s">
        <v>237</v>
      </c>
      <c r="B230" s="5">
        <v>45412</v>
      </c>
      <c r="C230" s="5">
        <v>45412</v>
      </c>
      <c r="D230">
        <f t="shared" si="9"/>
        <v>0</v>
      </c>
      <c r="E230" t="s">
        <v>1013</v>
      </c>
      <c r="F230" t="s">
        <v>1014</v>
      </c>
      <c r="G230" t="s">
        <v>1020</v>
      </c>
      <c r="H230" t="s">
        <v>1023</v>
      </c>
      <c r="I230">
        <f t="shared" si="10"/>
        <v>0</v>
      </c>
      <c r="J230" s="3">
        <v>800.18</v>
      </c>
      <c r="K230" s="3">
        <v>3.2</v>
      </c>
      <c r="L230" s="3">
        <v>3.2</v>
      </c>
      <c r="M230" t="str">
        <f t="shared" si="11"/>
        <v>Normal</v>
      </c>
    </row>
    <row r="231" spans="1:13" x14ac:dyDescent="0.3">
      <c r="A231" t="s">
        <v>238</v>
      </c>
      <c r="B231" s="5">
        <v>45389</v>
      </c>
      <c r="C231" s="5">
        <v>45391</v>
      </c>
      <c r="D231">
        <f t="shared" si="9"/>
        <v>2</v>
      </c>
      <c r="E231" t="s">
        <v>1010</v>
      </c>
      <c r="F231" t="s">
        <v>1017</v>
      </c>
      <c r="G231" t="s">
        <v>1019</v>
      </c>
      <c r="H231" t="s">
        <v>1023</v>
      </c>
      <c r="I231">
        <f t="shared" si="10"/>
        <v>0</v>
      </c>
      <c r="J231" s="3">
        <v>836.13719586607795</v>
      </c>
      <c r="K231" s="3">
        <v>4.5</v>
      </c>
      <c r="L231" s="3">
        <v>4.5</v>
      </c>
      <c r="M231" t="str">
        <f t="shared" si="11"/>
        <v>Normal</v>
      </c>
    </row>
    <row r="232" spans="1:13" x14ac:dyDescent="0.3">
      <c r="A232" t="s">
        <v>239</v>
      </c>
      <c r="B232" s="5">
        <v>45327</v>
      </c>
      <c r="C232" s="5">
        <v>45327</v>
      </c>
      <c r="D232">
        <f t="shared" si="9"/>
        <v>0</v>
      </c>
      <c r="E232" t="s">
        <v>1012</v>
      </c>
      <c r="F232" t="s">
        <v>1015</v>
      </c>
      <c r="G232" t="s">
        <v>1020</v>
      </c>
      <c r="H232" t="s">
        <v>1023</v>
      </c>
      <c r="I232">
        <f t="shared" si="10"/>
        <v>0</v>
      </c>
      <c r="J232" s="3">
        <v>1801.541911562791</v>
      </c>
      <c r="K232" s="3">
        <v>3.9</v>
      </c>
      <c r="L232" s="3">
        <v>3.9</v>
      </c>
      <c r="M232" t="str">
        <f t="shared" si="11"/>
        <v>High</v>
      </c>
    </row>
    <row r="233" spans="1:13" x14ac:dyDescent="0.3">
      <c r="A233" t="s">
        <v>240</v>
      </c>
      <c r="B233" s="5">
        <v>45318</v>
      </c>
      <c r="C233" s="5">
        <v>45321</v>
      </c>
      <c r="D233">
        <f t="shared" si="9"/>
        <v>3</v>
      </c>
      <c r="E233" t="s">
        <v>1010</v>
      </c>
      <c r="F233" t="s">
        <v>1015</v>
      </c>
      <c r="G233" t="s">
        <v>1021</v>
      </c>
      <c r="H233" t="s">
        <v>1023</v>
      </c>
      <c r="I233">
        <f t="shared" si="10"/>
        <v>0</v>
      </c>
      <c r="J233" s="3">
        <v>204.7607206333424</v>
      </c>
      <c r="K233" s="3">
        <v>2.9</v>
      </c>
      <c r="L233" s="3">
        <v>2.8</v>
      </c>
      <c r="M233" t="str">
        <f t="shared" si="11"/>
        <v>Low</v>
      </c>
    </row>
    <row r="234" spans="1:13" x14ac:dyDescent="0.3">
      <c r="A234" t="s">
        <v>241</v>
      </c>
      <c r="B234" s="5">
        <v>45407</v>
      </c>
      <c r="C234" s="5">
        <v>45409</v>
      </c>
      <c r="D234">
        <f t="shared" si="9"/>
        <v>2</v>
      </c>
      <c r="E234" t="s">
        <v>1013</v>
      </c>
      <c r="F234" t="s">
        <v>1017</v>
      </c>
      <c r="G234" t="s">
        <v>1022</v>
      </c>
      <c r="H234" t="s">
        <v>1024</v>
      </c>
      <c r="I234">
        <f t="shared" si="10"/>
        <v>0</v>
      </c>
      <c r="J234" s="3">
        <v>1430.34</v>
      </c>
      <c r="K234" s="3">
        <v>3.1</v>
      </c>
      <c r="L234" s="3" t="s">
        <v>1028</v>
      </c>
      <c r="M234" t="str">
        <f t="shared" si="11"/>
        <v>Normal</v>
      </c>
    </row>
    <row r="235" spans="1:13" x14ac:dyDescent="0.3">
      <c r="A235" t="s">
        <v>242</v>
      </c>
      <c r="B235" s="5">
        <v>45407</v>
      </c>
      <c r="C235" s="5">
        <v>45407</v>
      </c>
      <c r="D235">
        <f t="shared" si="9"/>
        <v>0</v>
      </c>
      <c r="E235" t="s">
        <v>1009</v>
      </c>
      <c r="F235" t="s">
        <v>1017</v>
      </c>
      <c r="G235" t="s">
        <v>1022</v>
      </c>
      <c r="H235" t="s">
        <v>1023</v>
      </c>
      <c r="I235">
        <f t="shared" si="10"/>
        <v>0</v>
      </c>
      <c r="J235" s="3">
        <v>715.39</v>
      </c>
      <c r="K235" s="3">
        <v>3.4</v>
      </c>
      <c r="L235" s="3">
        <v>3.4</v>
      </c>
      <c r="M235" t="str">
        <f t="shared" si="11"/>
        <v>Normal</v>
      </c>
    </row>
    <row r="236" spans="1:13" x14ac:dyDescent="0.3">
      <c r="A236" t="s">
        <v>243</v>
      </c>
      <c r="B236" s="5">
        <v>45390</v>
      </c>
      <c r="C236" s="5">
        <v>45390</v>
      </c>
      <c r="D236">
        <f t="shared" si="9"/>
        <v>0</v>
      </c>
      <c r="E236" t="s">
        <v>1012</v>
      </c>
      <c r="F236" t="s">
        <v>1018</v>
      </c>
      <c r="G236" t="s">
        <v>1022</v>
      </c>
      <c r="H236" t="s">
        <v>1024</v>
      </c>
      <c r="I236">
        <f t="shared" si="10"/>
        <v>0</v>
      </c>
      <c r="J236" s="3">
        <v>828.12824548502044</v>
      </c>
      <c r="K236" s="3">
        <v>2.7</v>
      </c>
      <c r="L236" s="3" t="s">
        <v>1028</v>
      </c>
      <c r="M236" t="str">
        <f t="shared" si="11"/>
        <v>Normal</v>
      </c>
    </row>
    <row r="237" spans="1:13" x14ac:dyDescent="0.3">
      <c r="A237" t="s">
        <v>244</v>
      </c>
      <c r="B237" s="5">
        <v>45458</v>
      </c>
      <c r="C237" s="5">
        <v>45458</v>
      </c>
      <c r="D237">
        <f t="shared" si="9"/>
        <v>0</v>
      </c>
      <c r="E237" t="s">
        <v>1013</v>
      </c>
      <c r="F237" t="s">
        <v>1018</v>
      </c>
      <c r="G237" t="s">
        <v>1022</v>
      </c>
      <c r="H237" t="s">
        <v>1023</v>
      </c>
      <c r="I237">
        <f t="shared" si="10"/>
        <v>0</v>
      </c>
      <c r="J237" s="3">
        <v>572.94000000000005</v>
      </c>
      <c r="K237" s="3">
        <v>4.5999999999999996</v>
      </c>
      <c r="L237" s="3">
        <v>4.5999999999999996</v>
      </c>
      <c r="M237" t="str">
        <f t="shared" si="11"/>
        <v>Normal</v>
      </c>
    </row>
    <row r="238" spans="1:13" x14ac:dyDescent="0.3">
      <c r="A238" t="s">
        <v>245</v>
      </c>
      <c r="B238" s="5">
        <v>45470</v>
      </c>
      <c r="C238" s="5">
        <v>45470</v>
      </c>
      <c r="D238">
        <f t="shared" si="9"/>
        <v>0</v>
      </c>
      <c r="E238" t="s">
        <v>1013</v>
      </c>
      <c r="F238" t="s">
        <v>1017</v>
      </c>
      <c r="G238" t="s">
        <v>1020</v>
      </c>
      <c r="H238" t="s">
        <v>1023</v>
      </c>
      <c r="I238">
        <f t="shared" si="10"/>
        <v>0</v>
      </c>
      <c r="J238" s="3">
        <v>999.95</v>
      </c>
      <c r="K238" s="3">
        <v>4.8</v>
      </c>
      <c r="L238" s="3" t="s">
        <v>1030</v>
      </c>
      <c r="M238" t="str">
        <f t="shared" si="11"/>
        <v>Normal</v>
      </c>
    </row>
    <row r="239" spans="1:13" x14ac:dyDescent="0.3">
      <c r="A239" t="s">
        <v>246</v>
      </c>
      <c r="B239" s="5">
        <v>45296</v>
      </c>
      <c r="C239" s="5">
        <v>45296</v>
      </c>
      <c r="D239">
        <f t="shared" si="9"/>
        <v>0</v>
      </c>
      <c r="E239" t="s">
        <v>1013</v>
      </c>
      <c r="F239" t="s">
        <v>1018</v>
      </c>
      <c r="G239" t="s">
        <v>1020</v>
      </c>
      <c r="H239" t="s">
        <v>1023</v>
      </c>
      <c r="I239">
        <f t="shared" si="10"/>
        <v>0</v>
      </c>
      <c r="J239" s="3">
        <v>344.54</v>
      </c>
      <c r="L239" s="3">
        <v>3.7</v>
      </c>
      <c r="M239" t="str">
        <f t="shared" si="11"/>
        <v>Low</v>
      </c>
    </row>
    <row r="240" spans="1:13" x14ac:dyDescent="0.3">
      <c r="A240" t="s">
        <v>247</v>
      </c>
      <c r="B240" s="5">
        <v>45369</v>
      </c>
      <c r="C240" s="5">
        <v>45369</v>
      </c>
      <c r="D240">
        <f t="shared" si="9"/>
        <v>0</v>
      </c>
      <c r="E240" t="s">
        <v>1009</v>
      </c>
      <c r="F240" t="s">
        <v>1018</v>
      </c>
      <c r="G240" t="s">
        <v>1020</v>
      </c>
      <c r="H240" t="s">
        <v>1025</v>
      </c>
      <c r="I240">
        <f t="shared" si="10"/>
        <v>1</v>
      </c>
      <c r="J240" s="3">
        <v>1030.6400000000001</v>
      </c>
      <c r="K240" s="3">
        <v>4.0999999999999996</v>
      </c>
      <c r="L240" s="3" t="s">
        <v>1033</v>
      </c>
      <c r="M240" t="str">
        <f t="shared" si="11"/>
        <v>Normal</v>
      </c>
    </row>
    <row r="241" spans="1:13" x14ac:dyDescent="0.3">
      <c r="A241" t="s">
        <v>248</v>
      </c>
      <c r="B241" s="5">
        <v>45308</v>
      </c>
      <c r="C241" s="5">
        <v>45308</v>
      </c>
      <c r="D241">
        <f t="shared" si="9"/>
        <v>0</v>
      </c>
      <c r="E241" t="s">
        <v>1011</v>
      </c>
      <c r="F241" t="s">
        <v>1016</v>
      </c>
      <c r="G241" t="s">
        <v>1022</v>
      </c>
      <c r="H241" t="s">
        <v>1023</v>
      </c>
      <c r="I241">
        <f t="shared" si="10"/>
        <v>0</v>
      </c>
      <c r="J241" s="3">
        <v>1021.54</v>
      </c>
      <c r="K241" s="3">
        <v>3.9</v>
      </c>
      <c r="L241" s="3">
        <v>3.5</v>
      </c>
      <c r="M241" t="str">
        <f t="shared" si="11"/>
        <v>Normal</v>
      </c>
    </row>
    <row r="242" spans="1:13" x14ac:dyDescent="0.3">
      <c r="A242" t="s">
        <v>249</v>
      </c>
      <c r="B242" s="5">
        <v>45328</v>
      </c>
      <c r="C242" s="5">
        <v>45328</v>
      </c>
      <c r="D242">
        <f t="shared" si="9"/>
        <v>0</v>
      </c>
      <c r="E242" t="s">
        <v>1011</v>
      </c>
      <c r="F242" t="s">
        <v>1015</v>
      </c>
      <c r="G242" t="s">
        <v>1021</v>
      </c>
      <c r="H242" t="s">
        <v>1023</v>
      </c>
      <c r="I242">
        <f t="shared" si="10"/>
        <v>0</v>
      </c>
      <c r="J242" s="3">
        <v>512.73</v>
      </c>
      <c r="K242" s="3">
        <v>3.5</v>
      </c>
      <c r="L242" s="3">
        <v>2.8</v>
      </c>
      <c r="M242" t="str">
        <f t="shared" si="11"/>
        <v>Normal</v>
      </c>
    </row>
    <row r="243" spans="1:13" x14ac:dyDescent="0.3">
      <c r="A243" t="s">
        <v>250</v>
      </c>
      <c r="B243" s="5">
        <v>45462</v>
      </c>
      <c r="C243" s="5">
        <v>45465</v>
      </c>
      <c r="D243">
        <f t="shared" si="9"/>
        <v>3</v>
      </c>
      <c r="E243" t="s">
        <v>1009</v>
      </c>
      <c r="F243" t="s">
        <v>1016</v>
      </c>
      <c r="G243" t="s">
        <v>1021</v>
      </c>
      <c r="H243" t="s">
        <v>1023</v>
      </c>
      <c r="I243">
        <f t="shared" si="10"/>
        <v>0</v>
      </c>
      <c r="J243" s="3">
        <v>287.98</v>
      </c>
      <c r="K243" s="3">
        <v>3.8</v>
      </c>
      <c r="L243" s="3">
        <v>3.5</v>
      </c>
      <c r="M243" t="str">
        <f t="shared" si="11"/>
        <v>Low</v>
      </c>
    </row>
    <row r="244" spans="1:13" x14ac:dyDescent="0.3">
      <c r="A244" t="s">
        <v>251</v>
      </c>
      <c r="B244" s="5">
        <v>45421</v>
      </c>
      <c r="C244" s="5">
        <v>45421</v>
      </c>
      <c r="D244">
        <f t="shared" si="9"/>
        <v>0</v>
      </c>
      <c r="E244" t="s">
        <v>1010</v>
      </c>
      <c r="F244" t="s">
        <v>1016</v>
      </c>
      <c r="G244" t="s">
        <v>1022</v>
      </c>
      <c r="H244" t="s">
        <v>1024</v>
      </c>
      <c r="I244">
        <f t="shared" si="10"/>
        <v>0</v>
      </c>
      <c r="J244" s="3">
        <v>468.82810740663581</v>
      </c>
      <c r="K244" s="3">
        <v>3.7</v>
      </c>
      <c r="L244" s="3" t="s">
        <v>1028</v>
      </c>
      <c r="M244" t="str">
        <f t="shared" si="11"/>
        <v>Low</v>
      </c>
    </row>
    <row r="245" spans="1:13" x14ac:dyDescent="0.3">
      <c r="A245" t="s">
        <v>252</v>
      </c>
      <c r="B245" s="5">
        <v>45454</v>
      </c>
      <c r="C245" s="5">
        <v>45455</v>
      </c>
      <c r="D245">
        <f t="shared" si="9"/>
        <v>1</v>
      </c>
      <c r="E245" t="s">
        <v>1012</v>
      </c>
      <c r="F245" t="s">
        <v>1014</v>
      </c>
      <c r="G245" t="s">
        <v>1022</v>
      </c>
      <c r="H245" t="s">
        <v>1023</v>
      </c>
      <c r="I245">
        <f t="shared" si="10"/>
        <v>0</v>
      </c>
      <c r="J245" s="3">
        <v>895.43919519455039</v>
      </c>
      <c r="K245" s="3">
        <v>2.7</v>
      </c>
      <c r="L245" s="3">
        <v>2.5</v>
      </c>
      <c r="M245" t="str">
        <f t="shared" si="11"/>
        <v>Normal</v>
      </c>
    </row>
    <row r="246" spans="1:13" x14ac:dyDescent="0.3">
      <c r="A246" t="s">
        <v>253</v>
      </c>
      <c r="B246" s="5">
        <v>45353</v>
      </c>
      <c r="C246" s="5">
        <v>45356</v>
      </c>
      <c r="D246">
        <f t="shared" si="9"/>
        <v>3</v>
      </c>
      <c r="E246" t="s">
        <v>1009</v>
      </c>
      <c r="F246" t="s">
        <v>1016</v>
      </c>
      <c r="G246" t="s">
        <v>1021</v>
      </c>
      <c r="H246" t="s">
        <v>1023</v>
      </c>
      <c r="I246">
        <f t="shared" si="10"/>
        <v>0</v>
      </c>
      <c r="J246" s="3">
        <v>373.43</v>
      </c>
      <c r="L246" s="3">
        <v>3.5</v>
      </c>
      <c r="M246" t="str">
        <f t="shared" si="11"/>
        <v>Low</v>
      </c>
    </row>
    <row r="247" spans="1:13" x14ac:dyDescent="0.3">
      <c r="A247" t="s">
        <v>254</v>
      </c>
      <c r="B247" s="5">
        <v>45378</v>
      </c>
      <c r="C247" s="5">
        <v>45378</v>
      </c>
      <c r="D247">
        <f t="shared" si="9"/>
        <v>0</v>
      </c>
      <c r="E247" t="s">
        <v>1013</v>
      </c>
      <c r="F247" t="s">
        <v>1017</v>
      </c>
      <c r="G247" t="s">
        <v>1020</v>
      </c>
      <c r="H247" t="s">
        <v>1023</v>
      </c>
      <c r="I247">
        <f t="shared" si="10"/>
        <v>0</v>
      </c>
      <c r="J247" s="3">
        <v>1021.26</v>
      </c>
      <c r="K247" s="3">
        <v>4.5</v>
      </c>
      <c r="L247" s="3" t="s">
        <v>1037</v>
      </c>
      <c r="M247" t="str">
        <f t="shared" si="11"/>
        <v>Normal</v>
      </c>
    </row>
    <row r="248" spans="1:13" x14ac:dyDescent="0.3">
      <c r="A248" t="s">
        <v>255</v>
      </c>
      <c r="B248" s="5">
        <v>45308</v>
      </c>
      <c r="C248" s="5">
        <v>45311</v>
      </c>
      <c r="D248">
        <f t="shared" si="9"/>
        <v>3</v>
      </c>
      <c r="E248" t="s">
        <v>1011</v>
      </c>
      <c r="F248" t="s">
        <v>1015</v>
      </c>
      <c r="G248" t="s">
        <v>1021</v>
      </c>
      <c r="H248" t="s">
        <v>1023</v>
      </c>
      <c r="I248">
        <f t="shared" si="10"/>
        <v>0</v>
      </c>
      <c r="J248" s="3">
        <v>462.07</v>
      </c>
      <c r="K248" s="3">
        <v>4.5</v>
      </c>
      <c r="L248" s="3">
        <v>4</v>
      </c>
      <c r="M248" t="str">
        <f t="shared" si="11"/>
        <v>Low</v>
      </c>
    </row>
    <row r="249" spans="1:13" x14ac:dyDescent="0.3">
      <c r="A249" t="s">
        <v>256</v>
      </c>
      <c r="B249" s="5">
        <v>45302</v>
      </c>
      <c r="C249" s="5">
        <v>45302</v>
      </c>
      <c r="D249">
        <f t="shared" si="9"/>
        <v>0</v>
      </c>
      <c r="E249" t="s">
        <v>1012</v>
      </c>
      <c r="F249" t="s">
        <v>1016</v>
      </c>
      <c r="G249" t="s">
        <v>1020</v>
      </c>
      <c r="H249" t="s">
        <v>1023</v>
      </c>
      <c r="I249">
        <f t="shared" si="10"/>
        <v>0</v>
      </c>
      <c r="J249" s="3">
        <v>2003.0972909153211</v>
      </c>
      <c r="K249" s="3">
        <v>3.9</v>
      </c>
      <c r="L249" s="3">
        <v>3.9</v>
      </c>
      <c r="M249" t="str">
        <f t="shared" si="11"/>
        <v>High</v>
      </c>
    </row>
    <row r="250" spans="1:13" x14ac:dyDescent="0.3">
      <c r="A250" t="s">
        <v>257</v>
      </c>
      <c r="B250" s="5">
        <v>45356</v>
      </c>
      <c r="C250" s="5">
        <v>45356</v>
      </c>
      <c r="D250">
        <f t="shared" si="9"/>
        <v>0</v>
      </c>
      <c r="E250" t="s">
        <v>1013</v>
      </c>
      <c r="F250" t="s">
        <v>1014</v>
      </c>
      <c r="G250" t="s">
        <v>1021</v>
      </c>
      <c r="H250" t="s">
        <v>1023</v>
      </c>
      <c r="I250">
        <f t="shared" si="10"/>
        <v>0</v>
      </c>
      <c r="J250" s="3">
        <v>1320.78</v>
      </c>
      <c r="K250" s="3">
        <v>2.6</v>
      </c>
      <c r="L250" s="3">
        <v>2.6</v>
      </c>
      <c r="M250" t="str">
        <f t="shared" si="11"/>
        <v>Normal</v>
      </c>
    </row>
    <row r="251" spans="1:13" x14ac:dyDescent="0.3">
      <c r="A251" t="s">
        <v>258</v>
      </c>
      <c r="B251" s="5">
        <v>45459</v>
      </c>
      <c r="C251" s="5">
        <v>45459</v>
      </c>
      <c r="D251">
        <f t="shared" si="9"/>
        <v>0</v>
      </c>
      <c r="E251" t="s">
        <v>1012</v>
      </c>
      <c r="F251" t="s">
        <v>1015</v>
      </c>
      <c r="G251" t="s">
        <v>1021</v>
      </c>
      <c r="H251" t="s">
        <v>1024</v>
      </c>
      <c r="I251">
        <f t="shared" si="10"/>
        <v>0</v>
      </c>
      <c r="J251" s="3">
        <v>1035.3995957321711</v>
      </c>
      <c r="K251" s="3">
        <v>3.5</v>
      </c>
      <c r="L251" s="3" t="s">
        <v>1028</v>
      </c>
      <c r="M251" t="str">
        <f t="shared" si="11"/>
        <v>Normal</v>
      </c>
    </row>
    <row r="252" spans="1:13" x14ac:dyDescent="0.3">
      <c r="A252" t="s">
        <v>259</v>
      </c>
      <c r="B252" s="5">
        <v>45404</v>
      </c>
      <c r="C252" s="5">
        <v>45405</v>
      </c>
      <c r="D252">
        <f t="shared" si="9"/>
        <v>1</v>
      </c>
      <c r="E252" t="s">
        <v>1012</v>
      </c>
      <c r="F252" t="s">
        <v>1018</v>
      </c>
      <c r="G252" t="s">
        <v>1020</v>
      </c>
      <c r="H252" t="s">
        <v>1023</v>
      </c>
      <c r="I252">
        <f t="shared" si="10"/>
        <v>0</v>
      </c>
      <c r="J252" s="3">
        <v>1482.4990644116331</v>
      </c>
      <c r="K252" s="3">
        <v>3.4</v>
      </c>
      <c r="L252" s="3" t="s">
        <v>1035</v>
      </c>
      <c r="M252" t="str">
        <f t="shared" si="11"/>
        <v>Normal</v>
      </c>
    </row>
    <row r="253" spans="1:13" x14ac:dyDescent="0.3">
      <c r="A253" t="s">
        <v>260</v>
      </c>
      <c r="B253" s="5">
        <v>45424</v>
      </c>
      <c r="C253" s="5">
        <v>45424</v>
      </c>
      <c r="D253">
        <f t="shared" si="9"/>
        <v>0</v>
      </c>
      <c r="E253" t="s">
        <v>1009</v>
      </c>
      <c r="F253" t="s">
        <v>1017</v>
      </c>
      <c r="G253" t="s">
        <v>1022</v>
      </c>
      <c r="H253" t="s">
        <v>1023</v>
      </c>
      <c r="I253">
        <f t="shared" si="10"/>
        <v>0</v>
      </c>
      <c r="J253" s="3">
        <v>759.79</v>
      </c>
      <c r="K253" s="3">
        <v>5</v>
      </c>
      <c r="L253" s="3">
        <v>5</v>
      </c>
      <c r="M253" t="str">
        <f t="shared" si="11"/>
        <v>Normal</v>
      </c>
    </row>
    <row r="254" spans="1:13" x14ac:dyDescent="0.3">
      <c r="A254" t="s">
        <v>261</v>
      </c>
      <c r="B254" s="5">
        <v>45338</v>
      </c>
      <c r="C254" s="5">
        <v>45340</v>
      </c>
      <c r="D254">
        <f t="shared" si="9"/>
        <v>2</v>
      </c>
      <c r="E254" t="s">
        <v>1012</v>
      </c>
      <c r="F254" t="s">
        <v>1014</v>
      </c>
      <c r="G254" t="s">
        <v>1022</v>
      </c>
      <c r="H254" t="s">
        <v>1023</v>
      </c>
      <c r="I254">
        <f t="shared" si="10"/>
        <v>0</v>
      </c>
      <c r="J254" s="3">
        <v>409.94565786442871</v>
      </c>
      <c r="K254" s="3">
        <v>4.2</v>
      </c>
      <c r="L254" s="3">
        <v>4.4000000000000004</v>
      </c>
      <c r="M254" t="str">
        <f t="shared" si="11"/>
        <v>Low</v>
      </c>
    </row>
    <row r="255" spans="1:13" x14ac:dyDescent="0.3">
      <c r="A255" t="s">
        <v>262</v>
      </c>
      <c r="B255" s="5">
        <v>45370</v>
      </c>
      <c r="C255" s="5">
        <v>45371</v>
      </c>
      <c r="D255">
        <f t="shared" si="9"/>
        <v>1</v>
      </c>
      <c r="E255" t="s">
        <v>1010</v>
      </c>
      <c r="F255" t="s">
        <v>1017</v>
      </c>
      <c r="G255" t="s">
        <v>1019</v>
      </c>
      <c r="H255" t="s">
        <v>1025</v>
      </c>
      <c r="I255">
        <f t="shared" si="10"/>
        <v>1</v>
      </c>
      <c r="J255" s="3">
        <v>726.63420499411154</v>
      </c>
      <c r="K255" s="3">
        <v>3.4</v>
      </c>
      <c r="L255" s="3">
        <v>3.4</v>
      </c>
      <c r="M255" t="str">
        <f t="shared" si="11"/>
        <v>Normal</v>
      </c>
    </row>
    <row r="256" spans="1:13" x14ac:dyDescent="0.3">
      <c r="A256" t="s">
        <v>263</v>
      </c>
      <c r="B256" s="5">
        <v>45302</v>
      </c>
      <c r="C256" s="5">
        <v>45305</v>
      </c>
      <c r="D256">
        <f t="shared" si="9"/>
        <v>3</v>
      </c>
      <c r="E256" t="s">
        <v>1012</v>
      </c>
      <c r="F256" t="s">
        <v>1016</v>
      </c>
      <c r="G256" t="s">
        <v>1020</v>
      </c>
      <c r="H256" t="s">
        <v>1025</v>
      </c>
      <c r="I256">
        <f t="shared" si="10"/>
        <v>1</v>
      </c>
      <c r="J256" s="3">
        <v>750.78738458304315</v>
      </c>
      <c r="K256" s="3">
        <v>5</v>
      </c>
      <c r="L256" s="3">
        <v>5</v>
      </c>
      <c r="M256" t="str">
        <f t="shared" si="11"/>
        <v>Normal</v>
      </c>
    </row>
    <row r="257" spans="1:13" x14ac:dyDescent="0.3">
      <c r="A257" t="s">
        <v>264</v>
      </c>
      <c r="B257" s="5">
        <v>45306</v>
      </c>
      <c r="C257" s="5">
        <v>45306</v>
      </c>
      <c r="D257">
        <f t="shared" si="9"/>
        <v>0</v>
      </c>
      <c r="E257" t="s">
        <v>1011</v>
      </c>
      <c r="F257" t="s">
        <v>1014</v>
      </c>
      <c r="G257" t="s">
        <v>1019</v>
      </c>
      <c r="H257" t="s">
        <v>1023</v>
      </c>
      <c r="I257">
        <f t="shared" si="10"/>
        <v>0</v>
      </c>
      <c r="J257" s="3">
        <v>1438.63</v>
      </c>
      <c r="K257" s="3">
        <v>2.9</v>
      </c>
      <c r="L257" s="3">
        <v>2.9</v>
      </c>
      <c r="M257" t="str">
        <f t="shared" si="11"/>
        <v>Normal</v>
      </c>
    </row>
    <row r="258" spans="1:13" x14ac:dyDescent="0.3">
      <c r="A258" t="s">
        <v>265</v>
      </c>
      <c r="B258" s="5">
        <v>45447</v>
      </c>
      <c r="C258" s="5">
        <v>45450</v>
      </c>
      <c r="D258">
        <f t="shared" si="9"/>
        <v>3</v>
      </c>
      <c r="E258" t="s">
        <v>1011</v>
      </c>
      <c r="F258" t="s">
        <v>1015</v>
      </c>
      <c r="G258" t="s">
        <v>1019</v>
      </c>
      <c r="H258" t="s">
        <v>1023</v>
      </c>
      <c r="I258">
        <f t="shared" si="10"/>
        <v>0</v>
      </c>
      <c r="J258" s="3">
        <v>287.39999999999998</v>
      </c>
      <c r="K258" s="3">
        <v>4.4000000000000004</v>
      </c>
      <c r="L258" s="3">
        <v>4.4000000000000004</v>
      </c>
      <c r="M258" t="str">
        <f t="shared" si="11"/>
        <v>Low</v>
      </c>
    </row>
    <row r="259" spans="1:13" x14ac:dyDescent="0.3">
      <c r="A259" t="s">
        <v>266</v>
      </c>
      <c r="B259" s="5">
        <v>45385</v>
      </c>
      <c r="C259" s="5">
        <v>45385</v>
      </c>
      <c r="D259">
        <f t="shared" ref="D259:D322" si="12">IF(C259&lt;B259, "", C259-B259)</f>
        <v>0</v>
      </c>
      <c r="E259" t="s">
        <v>1011</v>
      </c>
      <c r="F259" t="s">
        <v>1016</v>
      </c>
      <c r="G259" t="s">
        <v>1022</v>
      </c>
      <c r="H259" t="s">
        <v>1023</v>
      </c>
      <c r="I259">
        <f t="shared" ref="I259:I322" si="13">IF(H259="Delayed", 1, 0)</f>
        <v>0</v>
      </c>
      <c r="J259" s="3">
        <v>986.62</v>
      </c>
      <c r="K259" s="3">
        <v>4.2</v>
      </c>
      <c r="L259" s="3">
        <v>4.4000000000000004</v>
      </c>
      <c r="M259" t="str">
        <f t="shared" ref="M259:M322" si="14">IF(J259&gt;1500, "High", IF(J259&lt;500, "Low", "Normal"))</f>
        <v>Normal</v>
      </c>
    </row>
    <row r="260" spans="1:13" x14ac:dyDescent="0.3">
      <c r="A260" t="s">
        <v>267</v>
      </c>
      <c r="B260" s="5">
        <v>45386</v>
      </c>
      <c r="C260" s="5">
        <v>45386</v>
      </c>
      <c r="D260">
        <f t="shared" si="12"/>
        <v>0</v>
      </c>
      <c r="E260" t="s">
        <v>1011</v>
      </c>
      <c r="F260" t="s">
        <v>1015</v>
      </c>
      <c r="G260" t="s">
        <v>1019</v>
      </c>
      <c r="H260" t="s">
        <v>1023</v>
      </c>
      <c r="I260">
        <f t="shared" si="13"/>
        <v>0</v>
      </c>
      <c r="J260" s="3">
        <v>888.3</v>
      </c>
      <c r="K260" s="3">
        <v>3.5</v>
      </c>
      <c r="L260" s="3">
        <v>3.5</v>
      </c>
      <c r="M260" t="str">
        <f t="shared" si="14"/>
        <v>Normal</v>
      </c>
    </row>
    <row r="261" spans="1:13" x14ac:dyDescent="0.3">
      <c r="A261" t="s">
        <v>268</v>
      </c>
      <c r="B261" s="5">
        <v>45458</v>
      </c>
      <c r="C261" s="5">
        <v>45458</v>
      </c>
      <c r="D261">
        <f t="shared" si="12"/>
        <v>0</v>
      </c>
      <c r="E261" t="s">
        <v>1013</v>
      </c>
      <c r="F261" t="s">
        <v>1015</v>
      </c>
      <c r="G261" t="s">
        <v>1022</v>
      </c>
      <c r="H261" t="s">
        <v>1023</v>
      </c>
      <c r="I261">
        <f t="shared" si="13"/>
        <v>0</v>
      </c>
      <c r="J261" s="3">
        <v>1156.3800000000001</v>
      </c>
      <c r="L261" s="3">
        <v>3.7</v>
      </c>
      <c r="M261" t="str">
        <f t="shared" si="14"/>
        <v>Normal</v>
      </c>
    </row>
    <row r="262" spans="1:13" x14ac:dyDescent="0.3">
      <c r="A262" t="s">
        <v>269</v>
      </c>
      <c r="B262" s="5">
        <v>45391</v>
      </c>
      <c r="C262" s="5">
        <v>45393</v>
      </c>
      <c r="D262">
        <f t="shared" si="12"/>
        <v>2</v>
      </c>
      <c r="E262" t="s">
        <v>1009</v>
      </c>
      <c r="F262" t="s">
        <v>1014</v>
      </c>
      <c r="G262" t="s">
        <v>1021</v>
      </c>
      <c r="H262" t="s">
        <v>1025</v>
      </c>
      <c r="I262">
        <f t="shared" si="13"/>
        <v>1</v>
      </c>
      <c r="J262" s="3">
        <v>1115.25</v>
      </c>
      <c r="K262" s="3">
        <v>3</v>
      </c>
      <c r="L262" s="3">
        <v>3</v>
      </c>
      <c r="M262" t="str">
        <f t="shared" si="14"/>
        <v>Normal</v>
      </c>
    </row>
    <row r="263" spans="1:13" x14ac:dyDescent="0.3">
      <c r="A263" t="s">
        <v>270</v>
      </c>
      <c r="B263" s="5">
        <v>45448</v>
      </c>
      <c r="C263" s="5">
        <v>45448</v>
      </c>
      <c r="D263">
        <f t="shared" si="12"/>
        <v>0</v>
      </c>
      <c r="E263" t="s">
        <v>1011</v>
      </c>
      <c r="F263" t="s">
        <v>1018</v>
      </c>
      <c r="G263" t="s">
        <v>1022</v>
      </c>
      <c r="H263" t="s">
        <v>1023</v>
      </c>
      <c r="I263">
        <f t="shared" si="13"/>
        <v>0</v>
      </c>
      <c r="J263" s="3">
        <v>376.45</v>
      </c>
      <c r="K263" s="3">
        <v>2.7</v>
      </c>
      <c r="L263" s="3">
        <v>2.5</v>
      </c>
      <c r="M263" t="str">
        <f t="shared" si="14"/>
        <v>Low</v>
      </c>
    </row>
    <row r="264" spans="1:13" x14ac:dyDescent="0.3">
      <c r="A264" t="s">
        <v>271</v>
      </c>
      <c r="B264" s="5">
        <v>45336</v>
      </c>
      <c r="C264" s="5">
        <v>45339</v>
      </c>
      <c r="D264">
        <f t="shared" si="12"/>
        <v>3</v>
      </c>
      <c r="E264" t="s">
        <v>1011</v>
      </c>
      <c r="F264" t="s">
        <v>1015</v>
      </c>
      <c r="G264" t="s">
        <v>1021</v>
      </c>
      <c r="H264" t="s">
        <v>1024</v>
      </c>
      <c r="I264">
        <f t="shared" si="13"/>
        <v>0</v>
      </c>
      <c r="J264" s="3">
        <v>1068.19</v>
      </c>
      <c r="K264" s="3">
        <v>4.3</v>
      </c>
      <c r="L264" s="3" t="s">
        <v>1028</v>
      </c>
      <c r="M264" t="str">
        <f t="shared" si="14"/>
        <v>Normal</v>
      </c>
    </row>
    <row r="265" spans="1:13" x14ac:dyDescent="0.3">
      <c r="A265" t="s">
        <v>272</v>
      </c>
      <c r="B265" s="5">
        <v>45432</v>
      </c>
      <c r="C265" s="5">
        <v>45434</v>
      </c>
      <c r="D265">
        <f t="shared" si="12"/>
        <v>2</v>
      </c>
      <c r="E265" t="s">
        <v>1012</v>
      </c>
      <c r="F265" t="s">
        <v>1014</v>
      </c>
      <c r="G265" t="s">
        <v>1019</v>
      </c>
      <c r="H265" t="s">
        <v>1023</v>
      </c>
      <c r="I265">
        <f t="shared" si="13"/>
        <v>0</v>
      </c>
      <c r="J265" s="3">
        <v>1517.0914731748319</v>
      </c>
      <c r="K265" s="3">
        <v>4.8</v>
      </c>
      <c r="L265" s="3">
        <v>4.8</v>
      </c>
      <c r="M265" t="str">
        <f t="shared" si="14"/>
        <v>High</v>
      </c>
    </row>
    <row r="266" spans="1:13" x14ac:dyDescent="0.3">
      <c r="A266" t="s">
        <v>273</v>
      </c>
      <c r="B266" s="5">
        <v>45455</v>
      </c>
      <c r="C266" s="5">
        <v>45455</v>
      </c>
      <c r="D266">
        <f t="shared" si="12"/>
        <v>0</v>
      </c>
      <c r="E266" t="s">
        <v>1012</v>
      </c>
      <c r="F266" t="s">
        <v>1016</v>
      </c>
      <c r="G266" t="s">
        <v>1019</v>
      </c>
      <c r="H266" t="s">
        <v>1023</v>
      </c>
      <c r="I266">
        <f t="shared" si="13"/>
        <v>0</v>
      </c>
      <c r="J266" s="3">
        <v>482.31200636047441</v>
      </c>
      <c r="K266" s="3">
        <v>3</v>
      </c>
      <c r="L266" s="3">
        <v>3</v>
      </c>
      <c r="M266" t="str">
        <f t="shared" si="14"/>
        <v>Low</v>
      </c>
    </row>
    <row r="267" spans="1:13" x14ac:dyDescent="0.3">
      <c r="A267" t="s">
        <v>274</v>
      </c>
      <c r="B267" s="5">
        <v>45327</v>
      </c>
      <c r="C267" s="5">
        <v>45327</v>
      </c>
      <c r="D267">
        <f t="shared" si="12"/>
        <v>0</v>
      </c>
      <c r="E267" t="s">
        <v>1011</v>
      </c>
      <c r="F267" t="s">
        <v>1015</v>
      </c>
      <c r="G267" t="s">
        <v>1021</v>
      </c>
      <c r="H267" t="s">
        <v>1023</v>
      </c>
      <c r="I267">
        <f t="shared" si="13"/>
        <v>0</v>
      </c>
      <c r="J267" s="3">
        <v>920.23</v>
      </c>
      <c r="K267" s="3">
        <v>3.4</v>
      </c>
      <c r="L267" s="3">
        <v>3.4</v>
      </c>
      <c r="M267" t="str">
        <f t="shared" si="14"/>
        <v>Normal</v>
      </c>
    </row>
    <row r="268" spans="1:13" x14ac:dyDescent="0.3">
      <c r="A268" t="s">
        <v>275</v>
      </c>
      <c r="B268" s="5">
        <v>45433</v>
      </c>
      <c r="C268" s="5">
        <v>45433</v>
      </c>
      <c r="D268">
        <f t="shared" si="12"/>
        <v>0</v>
      </c>
      <c r="E268" t="s">
        <v>1010</v>
      </c>
      <c r="F268" t="s">
        <v>1015</v>
      </c>
      <c r="G268" t="s">
        <v>1022</v>
      </c>
      <c r="H268" t="s">
        <v>1025</v>
      </c>
      <c r="I268">
        <f t="shared" si="13"/>
        <v>1</v>
      </c>
      <c r="J268" s="3">
        <v>398.92031671926861</v>
      </c>
      <c r="K268" s="3">
        <v>5</v>
      </c>
      <c r="L268" s="3">
        <v>5</v>
      </c>
      <c r="M268" t="str">
        <f t="shared" si="14"/>
        <v>Low</v>
      </c>
    </row>
    <row r="269" spans="1:13" x14ac:dyDescent="0.3">
      <c r="A269" t="s">
        <v>276</v>
      </c>
      <c r="B269" s="5">
        <v>45414</v>
      </c>
      <c r="C269" s="5">
        <v>45416</v>
      </c>
      <c r="D269">
        <f t="shared" si="12"/>
        <v>2</v>
      </c>
      <c r="E269" t="s">
        <v>1011</v>
      </c>
      <c r="F269" t="s">
        <v>1017</v>
      </c>
      <c r="G269" t="s">
        <v>1022</v>
      </c>
      <c r="H269" t="s">
        <v>1023</v>
      </c>
      <c r="I269">
        <f t="shared" si="13"/>
        <v>0</v>
      </c>
      <c r="J269" s="3">
        <v>362.92</v>
      </c>
      <c r="K269" s="3">
        <v>3.3</v>
      </c>
      <c r="L269" s="3">
        <v>3.2</v>
      </c>
      <c r="M269" t="str">
        <f t="shared" si="14"/>
        <v>Low</v>
      </c>
    </row>
    <row r="270" spans="1:13" x14ac:dyDescent="0.3">
      <c r="A270" t="s">
        <v>277</v>
      </c>
      <c r="B270" s="5">
        <v>45310</v>
      </c>
      <c r="C270" s="5">
        <v>45311</v>
      </c>
      <c r="D270">
        <f t="shared" si="12"/>
        <v>1</v>
      </c>
      <c r="E270" t="s">
        <v>1011</v>
      </c>
      <c r="F270" t="s">
        <v>1016</v>
      </c>
      <c r="G270" t="s">
        <v>1021</v>
      </c>
      <c r="H270" t="s">
        <v>1023</v>
      </c>
      <c r="I270">
        <f t="shared" si="13"/>
        <v>0</v>
      </c>
      <c r="J270" s="3">
        <v>366.83</v>
      </c>
      <c r="K270" s="3">
        <v>4.5999999999999996</v>
      </c>
      <c r="L270" s="3">
        <v>4.5999999999999996</v>
      </c>
      <c r="M270" t="str">
        <f t="shared" si="14"/>
        <v>Low</v>
      </c>
    </row>
    <row r="271" spans="1:13" x14ac:dyDescent="0.3">
      <c r="A271" t="s">
        <v>278</v>
      </c>
      <c r="B271" s="5">
        <v>45433</v>
      </c>
      <c r="C271" s="5">
        <v>45436</v>
      </c>
      <c r="D271">
        <f t="shared" si="12"/>
        <v>3</v>
      </c>
      <c r="E271" t="s">
        <v>1010</v>
      </c>
      <c r="F271" t="s">
        <v>1018</v>
      </c>
      <c r="G271" t="s">
        <v>1019</v>
      </c>
      <c r="H271" t="s">
        <v>1025</v>
      </c>
      <c r="I271">
        <f t="shared" si="13"/>
        <v>1</v>
      </c>
      <c r="J271" s="3">
        <v>505.14358468437808</v>
      </c>
      <c r="K271" s="3">
        <v>4.8</v>
      </c>
      <c r="L271" s="3">
        <v>4.8</v>
      </c>
      <c r="M271" t="str">
        <f t="shared" si="14"/>
        <v>Normal</v>
      </c>
    </row>
    <row r="272" spans="1:13" x14ac:dyDescent="0.3">
      <c r="A272" t="s">
        <v>279</v>
      </c>
      <c r="B272" s="5">
        <v>45306</v>
      </c>
      <c r="C272" s="5">
        <v>45306</v>
      </c>
      <c r="D272">
        <f t="shared" si="12"/>
        <v>0</v>
      </c>
      <c r="E272" t="s">
        <v>1009</v>
      </c>
      <c r="F272" t="s">
        <v>1016</v>
      </c>
      <c r="G272" t="s">
        <v>1019</v>
      </c>
      <c r="H272" t="s">
        <v>1023</v>
      </c>
      <c r="I272">
        <f t="shared" si="13"/>
        <v>0</v>
      </c>
      <c r="J272" s="3">
        <v>595.36</v>
      </c>
      <c r="K272" s="3">
        <v>2.9</v>
      </c>
      <c r="L272" s="3">
        <v>2.9</v>
      </c>
      <c r="M272" t="str">
        <f t="shared" si="14"/>
        <v>Normal</v>
      </c>
    </row>
    <row r="273" spans="1:13" x14ac:dyDescent="0.3">
      <c r="A273" t="s">
        <v>280</v>
      </c>
      <c r="B273" s="5">
        <v>45349</v>
      </c>
      <c r="C273" s="5">
        <v>45349</v>
      </c>
      <c r="D273">
        <f t="shared" si="12"/>
        <v>0</v>
      </c>
      <c r="E273" t="s">
        <v>1010</v>
      </c>
      <c r="F273" t="s">
        <v>1014</v>
      </c>
      <c r="G273" t="s">
        <v>1022</v>
      </c>
      <c r="H273" t="s">
        <v>1025</v>
      </c>
      <c r="I273">
        <f t="shared" si="13"/>
        <v>1</v>
      </c>
      <c r="J273" s="3">
        <v>348.37282973662008</v>
      </c>
      <c r="K273" s="3">
        <v>4.0999999999999996</v>
      </c>
      <c r="L273" s="3">
        <v>4.0999999999999996</v>
      </c>
      <c r="M273" t="str">
        <f t="shared" si="14"/>
        <v>Low</v>
      </c>
    </row>
    <row r="274" spans="1:13" x14ac:dyDescent="0.3">
      <c r="A274" t="s">
        <v>281</v>
      </c>
      <c r="B274" s="5">
        <v>45433</v>
      </c>
      <c r="C274" s="5">
        <v>45433</v>
      </c>
      <c r="D274">
        <f t="shared" si="12"/>
        <v>0</v>
      </c>
      <c r="E274" t="s">
        <v>1013</v>
      </c>
      <c r="F274" t="s">
        <v>1014</v>
      </c>
      <c r="G274" t="s">
        <v>1022</v>
      </c>
      <c r="H274" t="s">
        <v>1023</v>
      </c>
      <c r="I274">
        <f t="shared" si="13"/>
        <v>0</v>
      </c>
      <c r="J274" s="3">
        <v>853.35</v>
      </c>
      <c r="K274" s="3">
        <v>2.9</v>
      </c>
      <c r="L274" s="3">
        <v>2.9</v>
      </c>
      <c r="M274" t="str">
        <f t="shared" si="14"/>
        <v>Normal</v>
      </c>
    </row>
    <row r="275" spans="1:13" x14ac:dyDescent="0.3">
      <c r="A275" t="s">
        <v>282</v>
      </c>
      <c r="B275" s="5">
        <v>45440</v>
      </c>
      <c r="C275" s="5">
        <v>45440</v>
      </c>
      <c r="D275">
        <f t="shared" si="12"/>
        <v>0</v>
      </c>
      <c r="E275" t="s">
        <v>1013</v>
      </c>
      <c r="F275" t="s">
        <v>1016</v>
      </c>
      <c r="G275" t="s">
        <v>1021</v>
      </c>
      <c r="H275" t="s">
        <v>1024</v>
      </c>
      <c r="I275">
        <f t="shared" si="13"/>
        <v>0</v>
      </c>
      <c r="J275" s="3">
        <v>1295.29</v>
      </c>
      <c r="K275" s="3">
        <v>3.9</v>
      </c>
      <c r="L275" s="3" t="s">
        <v>1028</v>
      </c>
      <c r="M275" t="str">
        <f t="shared" si="14"/>
        <v>Normal</v>
      </c>
    </row>
    <row r="276" spans="1:13" x14ac:dyDescent="0.3">
      <c r="A276" t="s">
        <v>283</v>
      </c>
      <c r="B276" s="5">
        <v>45299</v>
      </c>
      <c r="C276" s="5">
        <v>45299</v>
      </c>
      <c r="D276">
        <f t="shared" si="12"/>
        <v>0</v>
      </c>
      <c r="E276" t="s">
        <v>1009</v>
      </c>
      <c r="F276" t="s">
        <v>1016</v>
      </c>
      <c r="G276" t="s">
        <v>1021</v>
      </c>
      <c r="H276" t="s">
        <v>1023</v>
      </c>
      <c r="I276">
        <f t="shared" si="13"/>
        <v>0</v>
      </c>
      <c r="J276" s="3">
        <v>1046.47</v>
      </c>
      <c r="K276" s="3">
        <v>4.4000000000000004</v>
      </c>
      <c r="L276" s="3">
        <v>4.0999999999999996</v>
      </c>
      <c r="M276" t="str">
        <f t="shared" si="14"/>
        <v>Normal</v>
      </c>
    </row>
    <row r="277" spans="1:13" x14ac:dyDescent="0.3">
      <c r="A277" t="s">
        <v>284</v>
      </c>
      <c r="B277" s="5">
        <v>45398</v>
      </c>
      <c r="C277" s="5">
        <v>45400</v>
      </c>
      <c r="D277">
        <f t="shared" si="12"/>
        <v>2</v>
      </c>
      <c r="E277" t="s">
        <v>1009</v>
      </c>
      <c r="F277" t="s">
        <v>1017</v>
      </c>
      <c r="G277" t="s">
        <v>1021</v>
      </c>
      <c r="H277" t="s">
        <v>1023</v>
      </c>
      <c r="I277">
        <f t="shared" si="13"/>
        <v>0</v>
      </c>
      <c r="J277" s="3">
        <v>1034.48</v>
      </c>
      <c r="K277" s="3">
        <v>3.3</v>
      </c>
      <c r="L277" s="3">
        <v>3.3</v>
      </c>
      <c r="M277" t="str">
        <f t="shared" si="14"/>
        <v>Normal</v>
      </c>
    </row>
    <row r="278" spans="1:13" x14ac:dyDescent="0.3">
      <c r="A278" t="s">
        <v>285</v>
      </c>
      <c r="B278" s="5">
        <v>45354</v>
      </c>
      <c r="C278" s="5">
        <v>45354</v>
      </c>
      <c r="D278">
        <f t="shared" si="12"/>
        <v>0</v>
      </c>
      <c r="E278" t="s">
        <v>1011</v>
      </c>
      <c r="F278" t="s">
        <v>1014</v>
      </c>
      <c r="G278" t="s">
        <v>1020</v>
      </c>
      <c r="H278" t="s">
        <v>1023</v>
      </c>
      <c r="I278">
        <f t="shared" si="13"/>
        <v>0</v>
      </c>
      <c r="J278" s="3">
        <v>294.86</v>
      </c>
      <c r="K278" s="3">
        <v>2.6</v>
      </c>
      <c r="L278" s="3">
        <v>2.6</v>
      </c>
      <c r="M278" t="str">
        <f t="shared" si="14"/>
        <v>Low</v>
      </c>
    </row>
    <row r="279" spans="1:13" x14ac:dyDescent="0.3">
      <c r="A279" t="s">
        <v>286</v>
      </c>
      <c r="B279" s="5">
        <v>45404</v>
      </c>
      <c r="C279" s="5">
        <v>45405</v>
      </c>
      <c r="D279">
        <f t="shared" si="12"/>
        <v>1</v>
      </c>
      <c r="E279" t="s">
        <v>1011</v>
      </c>
      <c r="F279" t="s">
        <v>1017</v>
      </c>
      <c r="G279" t="s">
        <v>1019</v>
      </c>
      <c r="H279" t="s">
        <v>1025</v>
      </c>
      <c r="I279">
        <f t="shared" si="13"/>
        <v>1</v>
      </c>
      <c r="J279" s="3">
        <v>642.25</v>
      </c>
      <c r="K279" s="3">
        <v>2.9</v>
      </c>
      <c r="L279" s="3">
        <v>2.9</v>
      </c>
      <c r="M279" t="str">
        <f t="shared" si="14"/>
        <v>Normal</v>
      </c>
    </row>
    <row r="280" spans="1:13" x14ac:dyDescent="0.3">
      <c r="A280" t="s">
        <v>287</v>
      </c>
      <c r="B280" s="5">
        <v>45373</v>
      </c>
      <c r="C280" s="5">
        <v>45376</v>
      </c>
      <c r="D280">
        <f t="shared" si="12"/>
        <v>3</v>
      </c>
      <c r="E280" t="s">
        <v>1012</v>
      </c>
      <c r="F280" t="s">
        <v>1017</v>
      </c>
      <c r="G280" t="s">
        <v>1019</v>
      </c>
      <c r="H280" t="s">
        <v>1023</v>
      </c>
      <c r="I280">
        <f t="shared" si="13"/>
        <v>0</v>
      </c>
      <c r="J280" s="3">
        <v>1602.7097070232651</v>
      </c>
      <c r="K280" s="3">
        <v>3.8</v>
      </c>
      <c r="L280" s="3">
        <v>4</v>
      </c>
      <c r="M280" t="str">
        <f t="shared" si="14"/>
        <v>High</v>
      </c>
    </row>
    <row r="281" spans="1:13" x14ac:dyDescent="0.3">
      <c r="A281" t="s">
        <v>288</v>
      </c>
      <c r="B281" s="5">
        <v>45319</v>
      </c>
      <c r="C281" s="5">
        <v>45319</v>
      </c>
      <c r="D281">
        <f t="shared" si="12"/>
        <v>0</v>
      </c>
      <c r="E281" t="s">
        <v>1013</v>
      </c>
      <c r="F281" t="s">
        <v>1017</v>
      </c>
      <c r="G281" t="s">
        <v>1022</v>
      </c>
      <c r="H281" t="s">
        <v>1023</v>
      </c>
      <c r="I281">
        <f t="shared" si="13"/>
        <v>0</v>
      </c>
      <c r="J281" s="3">
        <v>547.71</v>
      </c>
      <c r="K281" s="3">
        <v>3.1</v>
      </c>
      <c r="L281" s="3">
        <v>3</v>
      </c>
      <c r="M281" t="str">
        <f t="shared" si="14"/>
        <v>Normal</v>
      </c>
    </row>
    <row r="282" spans="1:13" x14ac:dyDescent="0.3">
      <c r="A282" t="s">
        <v>289</v>
      </c>
      <c r="B282" s="5">
        <v>45316</v>
      </c>
      <c r="C282" s="5">
        <v>45316</v>
      </c>
      <c r="D282">
        <f t="shared" si="12"/>
        <v>0</v>
      </c>
      <c r="E282" t="s">
        <v>1012</v>
      </c>
      <c r="F282" t="s">
        <v>1017</v>
      </c>
      <c r="G282" t="s">
        <v>1020</v>
      </c>
      <c r="H282" t="s">
        <v>1023</v>
      </c>
      <c r="I282">
        <f t="shared" si="13"/>
        <v>0</v>
      </c>
      <c r="J282" s="3">
        <v>704.72259084031077</v>
      </c>
      <c r="K282" s="3">
        <v>4.7</v>
      </c>
      <c r="L282" s="3" t="s">
        <v>1036</v>
      </c>
      <c r="M282" t="str">
        <f t="shared" si="14"/>
        <v>Normal</v>
      </c>
    </row>
    <row r="283" spans="1:13" x14ac:dyDescent="0.3">
      <c r="A283" t="s">
        <v>290</v>
      </c>
      <c r="B283" s="5">
        <v>45332</v>
      </c>
      <c r="C283" s="5">
        <v>45332</v>
      </c>
      <c r="D283">
        <f t="shared" si="12"/>
        <v>0</v>
      </c>
      <c r="E283" t="s">
        <v>1012</v>
      </c>
      <c r="F283" t="s">
        <v>1016</v>
      </c>
      <c r="G283" t="s">
        <v>1021</v>
      </c>
      <c r="H283" t="s">
        <v>1023</v>
      </c>
      <c r="I283">
        <f t="shared" si="13"/>
        <v>0</v>
      </c>
      <c r="J283" s="3">
        <v>602.30695195721478</v>
      </c>
      <c r="K283" s="3">
        <v>2.9</v>
      </c>
      <c r="L283" s="3">
        <v>2.8</v>
      </c>
      <c r="M283" t="str">
        <f t="shared" si="14"/>
        <v>Normal</v>
      </c>
    </row>
    <row r="284" spans="1:13" x14ac:dyDescent="0.3">
      <c r="A284" t="s">
        <v>291</v>
      </c>
      <c r="B284" s="5">
        <v>45423</v>
      </c>
      <c r="C284" s="5">
        <v>45424</v>
      </c>
      <c r="D284">
        <f t="shared" si="12"/>
        <v>1</v>
      </c>
      <c r="E284" t="s">
        <v>1011</v>
      </c>
      <c r="F284" t="s">
        <v>1014</v>
      </c>
      <c r="G284" t="s">
        <v>1020</v>
      </c>
      <c r="H284" t="s">
        <v>1023</v>
      </c>
      <c r="I284">
        <f t="shared" si="13"/>
        <v>0</v>
      </c>
      <c r="J284" s="3">
        <v>230.13</v>
      </c>
      <c r="K284" s="3">
        <v>4.9000000000000004</v>
      </c>
      <c r="L284" s="3" t="s">
        <v>1038</v>
      </c>
      <c r="M284" t="str">
        <f t="shared" si="14"/>
        <v>Low</v>
      </c>
    </row>
    <row r="285" spans="1:13" x14ac:dyDescent="0.3">
      <c r="A285" t="s">
        <v>292</v>
      </c>
      <c r="B285" s="5">
        <v>45421</v>
      </c>
      <c r="C285" s="5">
        <v>45422</v>
      </c>
      <c r="D285">
        <f t="shared" si="12"/>
        <v>1</v>
      </c>
      <c r="E285" t="s">
        <v>1013</v>
      </c>
      <c r="F285" t="s">
        <v>1018</v>
      </c>
      <c r="G285" t="s">
        <v>1021</v>
      </c>
      <c r="H285" t="s">
        <v>1024</v>
      </c>
      <c r="I285">
        <f t="shared" si="13"/>
        <v>0</v>
      </c>
      <c r="J285" s="3">
        <v>263.26</v>
      </c>
      <c r="K285" s="3">
        <v>3.2</v>
      </c>
      <c r="L285" s="3" t="s">
        <v>1028</v>
      </c>
      <c r="M285" t="str">
        <f t="shared" si="14"/>
        <v>Low</v>
      </c>
    </row>
    <row r="286" spans="1:13" x14ac:dyDescent="0.3">
      <c r="A286" t="s">
        <v>293</v>
      </c>
      <c r="B286" s="5">
        <v>45444</v>
      </c>
      <c r="C286" s="5">
        <v>45444</v>
      </c>
      <c r="D286">
        <f t="shared" si="12"/>
        <v>0</v>
      </c>
      <c r="E286" t="s">
        <v>1011</v>
      </c>
      <c r="F286" t="s">
        <v>1014</v>
      </c>
      <c r="G286" t="s">
        <v>1022</v>
      </c>
      <c r="H286" t="s">
        <v>1024</v>
      </c>
      <c r="I286">
        <f t="shared" si="13"/>
        <v>0</v>
      </c>
      <c r="J286" s="3">
        <v>1301.32</v>
      </c>
      <c r="K286" s="3">
        <v>3.6</v>
      </c>
      <c r="L286" s="3" t="s">
        <v>1028</v>
      </c>
      <c r="M286" t="str">
        <f t="shared" si="14"/>
        <v>Normal</v>
      </c>
    </row>
    <row r="287" spans="1:13" x14ac:dyDescent="0.3">
      <c r="A287" t="s">
        <v>294</v>
      </c>
      <c r="B287" s="5">
        <v>45359</v>
      </c>
      <c r="C287" s="5">
        <v>45362</v>
      </c>
      <c r="D287">
        <f t="shared" si="12"/>
        <v>3</v>
      </c>
      <c r="E287" t="s">
        <v>1012</v>
      </c>
      <c r="F287" t="s">
        <v>1017</v>
      </c>
      <c r="G287" t="s">
        <v>1021</v>
      </c>
      <c r="H287" t="s">
        <v>1023</v>
      </c>
      <c r="I287">
        <f t="shared" si="13"/>
        <v>0</v>
      </c>
      <c r="J287" s="3">
        <v>348.9168837136092</v>
      </c>
      <c r="L287" s="3">
        <v>3.5</v>
      </c>
      <c r="M287" t="str">
        <f t="shared" si="14"/>
        <v>Low</v>
      </c>
    </row>
    <row r="288" spans="1:13" x14ac:dyDescent="0.3">
      <c r="A288" t="s">
        <v>295</v>
      </c>
      <c r="B288" s="5">
        <v>45435</v>
      </c>
      <c r="C288" s="5">
        <v>45435</v>
      </c>
      <c r="D288">
        <f t="shared" si="12"/>
        <v>0</v>
      </c>
      <c r="E288" t="s">
        <v>1012</v>
      </c>
      <c r="F288" t="s">
        <v>1016</v>
      </c>
      <c r="G288" t="s">
        <v>1021</v>
      </c>
      <c r="H288" t="s">
        <v>1024</v>
      </c>
      <c r="I288">
        <f t="shared" si="13"/>
        <v>0</v>
      </c>
      <c r="J288" s="3">
        <v>398.48675394832611</v>
      </c>
      <c r="K288" s="3">
        <v>3.8</v>
      </c>
      <c r="L288" s="3" t="s">
        <v>1028</v>
      </c>
      <c r="M288" t="str">
        <f t="shared" si="14"/>
        <v>Low</v>
      </c>
    </row>
    <row r="289" spans="1:13" x14ac:dyDescent="0.3">
      <c r="A289" t="s">
        <v>296</v>
      </c>
      <c r="B289" s="5">
        <v>45432</v>
      </c>
      <c r="C289" s="5">
        <v>45432</v>
      </c>
      <c r="D289">
        <f t="shared" si="12"/>
        <v>0</v>
      </c>
      <c r="E289" t="s">
        <v>1010</v>
      </c>
      <c r="F289" t="s">
        <v>1016</v>
      </c>
      <c r="G289" t="s">
        <v>1022</v>
      </c>
      <c r="H289" t="s">
        <v>1023</v>
      </c>
      <c r="I289">
        <f t="shared" si="13"/>
        <v>0</v>
      </c>
      <c r="J289" s="3">
        <v>243.3355625802528</v>
      </c>
      <c r="K289" s="3">
        <v>2.7</v>
      </c>
      <c r="L289" s="3">
        <v>2.5</v>
      </c>
      <c r="M289" t="str">
        <f t="shared" si="14"/>
        <v>Low</v>
      </c>
    </row>
    <row r="290" spans="1:13" x14ac:dyDescent="0.3">
      <c r="A290" t="s">
        <v>297</v>
      </c>
      <c r="B290" s="5">
        <v>45387</v>
      </c>
      <c r="C290" s="5">
        <v>45387</v>
      </c>
      <c r="D290">
        <f t="shared" si="12"/>
        <v>0</v>
      </c>
      <c r="E290" t="s">
        <v>1012</v>
      </c>
      <c r="F290" t="s">
        <v>1016</v>
      </c>
      <c r="G290" t="s">
        <v>1021</v>
      </c>
      <c r="H290" t="s">
        <v>1023</v>
      </c>
      <c r="I290">
        <f t="shared" si="13"/>
        <v>0</v>
      </c>
      <c r="J290" s="3">
        <v>1592.72023902111</v>
      </c>
      <c r="K290" s="3">
        <v>3</v>
      </c>
      <c r="L290" s="3">
        <v>3</v>
      </c>
      <c r="M290" t="str">
        <f t="shared" si="14"/>
        <v>High</v>
      </c>
    </row>
    <row r="291" spans="1:13" x14ac:dyDescent="0.3">
      <c r="A291" t="s">
        <v>298</v>
      </c>
      <c r="B291" s="5">
        <v>45422</v>
      </c>
      <c r="C291" s="5">
        <v>45423</v>
      </c>
      <c r="D291">
        <f t="shared" si="12"/>
        <v>1</v>
      </c>
      <c r="E291" t="s">
        <v>1010</v>
      </c>
      <c r="F291" t="s">
        <v>1015</v>
      </c>
      <c r="G291" t="s">
        <v>1022</v>
      </c>
      <c r="H291" t="s">
        <v>1024</v>
      </c>
      <c r="I291">
        <f t="shared" si="13"/>
        <v>0</v>
      </c>
      <c r="J291" s="3">
        <v>166.03348752106291</v>
      </c>
      <c r="K291" s="3">
        <v>4.3</v>
      </c>
      <c r="L291" s="3" t="s">
        <v>1028</v>
      </c>
      <c r="M291" t="str">
        <f t="shared" si="14"/>
        <v>Low</v>
      </c>
    </row>
    <row r="292" spans="1:13" x14ac:dyDescent="0.3">
      <c r="A292" t="s">
        <v>299</v>
      </c>
      <c r="B292" s="5">
        <v>45413</v>
      </c>
      <c r="C292" s="5">
        <v>45415</v>
      </c>
      <c r="D292">
        <f t="shared" si="12"/>
        <v>2</v>
      </c>
      <c r="E292" t="s">
        <v>1011</v>
      </c>
      <c r="F292" t="s">
        <v>1018</v>
      </c>
      <c r="G292" t="s">
        <v>1019</v>
      </c>
      <c r="H292" t="s">
        <v>1023</v>
      </c>
      <c r="I292">
        <f t="shared" si="13"/>
        <v>0</v>
      </c>
      <c r="J292" s="3">
        <v>626.36</v>
      </c>
      <c r="L292" s="3">
        <v>3.7</v>
      </c>
      <c r="M292" t="str">
        <f t="shared" si="14"/>
        <v>Normal</v>
      </c>
    </row>
    <row r="293" spans="1:13" x14ac:dyDescent="0.3">
      <c r="A293" t="s">
        <v>300</v>
      </c>
      <c r="B293" s="5">
        <v>45333</v>
      </c>
      <c r="C293" s="5">
        <v>45334</v>
      </c>
      <c r="D293">
        <f t="shared" si="12"/>
        <v>1</v>
      </c>
      <c r="E293" t="s">
        <v>1010</v>
      </c>
      <c r="F293" t="s">
        <v>1014</v>
      </c>
      <c r="G293" t="s">
        <v>1021</v>
      </c>
      <c r="H293" t="s">
        <v>1025</v>
      </c>
      <c r="I293">
        <f t="shared" si="13"/>
        <v>1</v>
      </c>
      <c r="J293" s="3">
        <v>569.48578498435188</v>
      </c>
      <c r="L293" s="3">
        <v>3.5</v>
      </c>
      <c r="M293" t="str">
        <f t="shared" si="14"/>
        <v>Normal</v>
      </c>
    </row>
    <row r="294" spans="1:13" x14ac:dyDescent="0.3">
      <c r="A294" t="s">
        <v>301</v>
      </c>
      <c r="B294" s="5">
        <v>45417</v>
      </c>
      <c r="C294" s="5">
        <v>45420</v>
      </c>
      <c r="D294">
        <f t="shared" si="12"/>
        <v>3</v>
      </c>
      <c r="E294" t="s">
        <v>1010</v>
      </c>
      <c r="F294" t="s">
        <v>1014</v>
      </c>
      <c r="G294" t="s">
        <v>1020</v>
      </c>
      <c r="H294" t="s">
        <v>1025</v>
      </c>
      <c r="I294">
        <f t="shared" si="13"/>
        <v>1</v>
      </c>
      <c r="J294" s="3">
        <v>835.14996614259985</v>
      </c>
      <c r="K294" s="3">
        <v>3.4</v>
      </c>
      <c r="L294" s="3" t="s">
        <v>1035</v>
      </c>
      <c r="M294" t="str">
        <f t="shared" si="14"/>
        <v>Normal</v>
      </c>
    </row>
    <row r="295" spans="1:13" x14ac:dyDescent="0.3">
      <c r="A295" t="s">
        <v>302</v>
      </c>
      <c r="B295" s="5">
        <v>45464</v>
      </c>
      <c r="C295" s="5">
        <v>45464</v>
      </c>
      <c r="D295">
        <f t="shared" si="12"/>
        <v>0</v>
      </c>
      <c r="E295" t="s">
        <v>1011</v>
      </c>
      <c r="F295" t="s">
        <v>1016</v>
      </c>
      <c r="G295" t="s">
        <v>1021</v>
      </c>
      <c r="H295" t="s">
        <v>1023</v>
      </c>
      <c r="I295">
        <f t="shared" si="13"/>
        <v>0</v>
      </c>
      <c r="J295" s="3">
        <v>1235.78</v>
      </c>
      <c r="K295" s="3">
        <v>4.3</v>
      </c>
      <c r="L295" s="3">
        <v>4.3</v>
      </c>
      <c r="M295" t="str">
        <f t="shared" si="14"/>
        <v>Normal</v>
      </c>
    </row>
    <row r="296" spans="1:13" x14ac:dyDescent="0.3">
      <c r="A296" t="s">
        <v>303</v>
      </c>
      <c r="B296" s="5">
        <v>45468</v>
      </c>
      <c r="C296" s="5">
        <v>45471</v>
      </c>
      <c r="D296">
        <f t="shared" si="12"/>
        <v>3</v>
      </c>
      <c r="E296" t="s">
        <v>1009</v>
      </c>
      <c r="F296" t="s">
        <v>1016</v>
      </c>
      <c r="G296" t="s">
        <v>1020</v>
      </c>
      <c r="H296" t="s">
        <v>1025</v>
      </c>
      <c r="I296">
        <f t="shared" si="13"/>
        <v>1</v>
      </c>
      <c r="J296" s="3">
        <v>545.19000000000005</v>
      </c>
      <c r="K296" s="3">
        <v>4.0999999999999996</v>
      </c>
      <c r="L296" s="3" t="s">
        <v>1033</v>
      </c>
      <c r="M296" t="str">
        <f t="shared" si="14"/>
        <v>Normal</v>
      </c>
    </row>
    <row r="297" spans="1:13" x14ac:dyDescent="0.3">
      <c r="A297" t="s">
        <v>304</v>
      </c>
      <c r="B297" s="5">
        <v>45440</v>
      </c>
      <c r="C297" s="5">
        <v>45442</v>
      </c>
      <c r="D297">
        <f t="shared" si="12"/>
        <v>2</v>
      </c>
      <c r="E297" t="s">
        <v>1013</v>
      </c>
      <c r="F297" t="s">
        <v>1015</v>
      </c>
      <c r="G297" t="s">
        <v>1020</v>
      </c>
      <c r="H297" t="s">
        <v>1023</v>
      </c>
      <c r="I297">
        <f t="shared" si="13"/>
        <v>0</v>
      </c>
      <c r="J297" s="3">
        <v>421.67</v>
      </c>
      <c r="K297" s="3">
        <v>4.0999999999999996</v>
      </c>
      <c r="L297" s="3" t="s">
        <v>1033</v>
      </c>
      <c r="M297" t="str">
        <f t="shared" si="14"/>
        <v>Low</v>
      </c>
    </row>
    <row r="298" spans="1:13" x14ac:dyDescent="0.3">
      <c r="A298" t="s">
        <v>305</v>
      </c>
      <c r="B298" s="5">
        <v>45450</v>
      </c>
      <c r="C298" s="5">
        <v>45450</v>
      </c>
      <c r="D298">
        <f t="shared" si="12"/>
        <v>0</v>
      </c>
      <c r="E298" t="s">
        <v>1011</v>
      </c>
      <c r="F298" t="s">
        <v>1018</v>
      </c>
      <c r="G298" t="s">
        <v>1019</v>
      </c>
      <c r="H298" t="s">
        <v>1023</v>
      </c>
      <c r="I298">
        <f t="shared" si="13"/>
        <v>0</v>
      </c>
      <c r="J298" s="3">
        <v>241.04</v>
      </c>
      <c r="K298" s="3">
        <v>4.9000000000000004</v>
      </c>
      <c r="L298" s="3">
        <v>4.9000000000000004</v>
      </c>
      <c r="M298" t="str">
        <f t="shared" si="14"/>
        <v>Low</v>
      </c>
    </row>
    <row r="299" spans="1:13" x14ac:dyDescent="0.3">
      <c r="A299" t="s">
        <v>306</v>
      </c>
      <c r="B299" s="5">
        <v>45320</v>
      </c>
      <c r="C299" s="5">
        <v>45320</v>
      </c>
      <c r="D299">
        <f t="shared" si="12"/>
        <v>0</v>
      </c>
      <c r="E299" t="s">
        <v>1009</v>
      </c>
      <c r="F299" t="s">
        <v>1017</v>
      </c>
      <c r="G299" t="s">
        <v>1021</v>
      </c>
      <c r="H299" t="s">
        <v>1025</v>
      </c>
      <c r="I299">
        <f t="shared" si="13"/>
        <v>1</v>
      </c>
      <c r="J299" s="3">
        <v>744.41</v>
      </c>
      <c r="K299" s="3">
        <v>3.5</v>
      </c>
      <c r="L299" s="3">
        <v>2.8</v>
      </c>
      <c r="M299" t="str">
        <f t="shared" si="14"/>
        <v>Normal</v>
      </c>
    </row>
    <row r="300" spans="1:13" x14ac:dyDescent="0.3">
      <c r="A300" t="s">
        <v>307</v>
      </c>
      <c r="B300" s="5">
        <v>45344</v>
      </c>
      <c r="C300" s="5">
        <v>45345</v>
      </c>
      <c r="D300">
        <f t="shared" si="12"/>
        <v>1</v>
      </c>
      <c r="E300" t="s">
        <v>1010</v>
      </c>
      <c r="F300" t="s">
        <v>1016</v>
      </c>
      <c r="G300" t="s">
        <v>1020</v>
      </c>
      <c r="H300" t="s">
        <v>1025</v>
      </c>
      <c r="I300">
        <f t="shared" si="13"/>
        <v>1</v>
      </c>
      <c r="J300" s="3">
        <v>884.30605552839995</v>
      </c>
      <c r="K300" s="3">
        <v>4.3</v>
      </c>
      <c r="L300" s="3" t="s">
        <v>1032</v>
      </c>
      <c r="M300" t="str">
        <f t="shared" si="14"/>
        <v>Normal</v>
      </c>
    </row>
    <row r="301" spans="1:13" x14ac:dyDescent="0.3">
      <c r="A301" t="s">
        <v>308</v>
      </c>
      <c r="B301" s="5">
        <v>45307</v>
      </c>
      <c r="C301" s="5">
        <v>45310</v>
      </c>
      <c r="D301">
        <f t="shared" si="12"/>
        <v>3</v>
      </c>
      <c r="E301" t="s">
        <v>1013</v>
      </c>
      <c r="F301" t="s">
        <v>1016</v>
      </c>
      <c r="G301" t="s">
        <v>1019</v>
      </c>
      <c r="H301" t="s">
        <v>1023</v>
      </c>
      <c r="I301">
        <f t="shared" si="13"/>
        <v>0</v>
      </c>
      <c r="J301" s="3">
        <v>929.15</v>
      </c>
      <c r="L301" s="3">
        <v>3.7</v>
      </c>
      <c r="M301" t="str">
        <f t="shared" si="14"/>
        <v>Normal</v>
      </c>
    </row>
    <row r="302" spans="1:13" x14ac:dyDescent="0.3">
      <c r="A302" t="s">
        <v>309</v>
      </c>
      <c r="B302" s="5">
        <v>45414</v>
      </c>
      <c r="C302" s="5">
        <v>45416</v>
      </c>
      <c r="D302">
        <f t="shared" si="12"/>
        <v>2</v>
      </c>
      <c r="E302" t="s">
        <v>1011</v>
      </c>
      <c r="F302" t="s">
        <v>1014</v>
      </c>
      <c r="G302" t="s">
        <v>1019</v>
      </c>
      <c r="H302" t="s">
        <v>1023</v>
      </c>
      <c r="I302">
        <f t="shared" si="13"/>
        <v>0</v>
      </c>
      <c r="J302" s="3">
        <v>797.56</v>
      </c>
      <c r="L302" s="3">
        <v>3.7</v>
      </c>
      <c r="M302" t="str">
        <f t="shared" si="14"/>
        <v>Normal</v>
      </c>
    </row>
    <row r="303" spans="1:13" x14ac:dyDescent="0.3">
      <c r="A303" t="s">
        <v>310</v>
      </c>
      <c r="B303" s="5">
        <v>45431</v>
      </c>
      <c r="C303" s="5">
        <v>45431</v>
      </c>
      <c r="D303">
        <f t="shared" si="12"/>
        <v>0</v>
      </c>
      <c r="E303" t="s">
        <v>1012</v>
      </c>
      <c r="F303" t="s">
        <v>1016</v>
      </c>
      <c r="G303" t="s">
        <v>1020</v>
      </c>
      <c r="H303" t="s">
        <v>1025</v>
      </c>
      <c r="I303">
        <f t="shared" si="13"/>
        <v>1</v>
      </c>
      <c r="J303" s="3">
        <v>606.56696800131886</v>
      </c>
      <c r="K303" s="3">
        <v>3.1</v>
      </c>
      <c r="L303" s="3">
        <v>3.1</v>
      </c>
      <c r="M303" t="str">
        <f t="shared" si="14"/>
        <v>Normal</v>
      </c>
    </row>
    <row r="304" spans="1:13" x14ac:dyDescent="0.3">
      <c r="A304" t="s">
        <v>311</v>
      </c>
      <c r="B304" s="5">
        <v>45434</v>
      </c>
      <c r="C304" s="5">
        <v>45434</v>
      </c>
      <c r="D304">
        <f t="shared" si="12"/>
        <v>0</v>
      </c>
      <c r="E304" t="s">
        <v>1013</v>
      </c>
      <c r="F304" t="s">
        <v>1014</v>
      </c>
      <c r="G304" t="s">
        <v>1021</v>
      </c>
      <c r="H304" t="s">
        <v>1023</v>
      </c>
      <c r="I304">
        <f t="shared" si="13"/>
        <v>0</v>
      </c>
      <c r="J304" s="3">
        <v>1116.3699999999999</v>
      </c>
      <c r="K304" s="3">
        <v>4.2</v>
      </c>
      <c r="L304" s="3">
        <v>4.2</v>
      </c>
      <c r="M304" t="str">
        <f t="shared" si="14"/>
        <v>Normal</v>
      </c>
    </row>
    <row r="305" spans="1:13" x14ac:dyDescent="0.3">
      <c r="A305" t="s">
        <v>312</v>
      </c>
      <c r="B305" s="5">
        <v>45417</v>
      </c>
      <c r="C305" s="5">
        <v>45417</v>
      </c>
      <c r="D305">
        <f t="shared" si="12"/>
        <v>0</v>
      </c>
      <c r="E305" t="s">
        <v>1011</v>
      </c>
      <c r="F305" t="s">
        <v>1014</v>
      </c>
      <c r="G305" t="s">
        <v>1021</v>
      </c>
      <c r="H305" t="s">
        <v>1023</v>
      </c>
      <c r="I305">
        <f t="shared" si="13"/>
        <v>0</v>
      </c>
      <c r="J305" s="3">
        <v>574.13</v>
      </c>
      <c r="K305" s="3">
        <v>3.9</v>
      </c>
      <c r="L305" s="3">
        <v>3.9</v>
      </c>
      <c r="M305" t="str">
        <f t="shared" si="14"/>
        <v>Normal</v>
      </c>
    </row>
    <row r="306" spans="1:13" x14ac:dyDescent="0.3">
      <c r="A306" t="s">
        <v>313</v>
      </c>
      <c r="B306" s="5">
        <v>45431</v>
      </c>
      <c r="C306" s="5">
        <v>45432</v>
      </c>
      <c r="D306">
        <f t="shared" si="12"/>
        <v>1</v>
      </c>
      <c r="E306" t="s">
        <v>1011</v>
      </c>
      <c r="F306" t="s">
        <v>1014</v>
      </c>
      <c r="G306" t="s">
        <v>1019</v>
      </c>
      <c r="H306" t="s">
        <v>1023</v>
      </c>
      <c r="I306">
        <f t="shared" si="13"/>
        <v>0</v>
      </c>
      <c r="J306" s="3">
        <v>577.59</v>
      </c>
      <c r="K306" s="3">
        <v>3.2</v>
      </c>
      <c r="L306" s="3">
        <v>3.2</v>
      </c>
      <c r="M306" t="str">
        <f t="shared" si="14"/>
        <v>Normal</v>
      </c>
    </row>
    <row r="307" spans="1:13" x14ac:dyDescent="0.3">
      <c r="A307" t="s">
        <v>314</v>
      </c>
      <c r="B307" s="5">
        <v>45312</v>
      </c>
      <c r="C307" s="5">
        <v>45312</v>
      </c>
      <c r="D307">
        <f t="shared" si="12"/>
        <v>0</v>
      </c>
      <c r="E307" t="s">
        <v>1011</v>
      </c>
      <c r="F307" t="s">
        <v>1014</v>
      </c>
      <c r="G307" t="s">
        <v>1020</v>
      </c>
      <c r="H307" t="s">
        <v>1025</v>
      </c>
      <c r="I307">
        <f t="shared" si="13"/>
        <v>1</v>
      </c>
      <c r="J307" s="3">
        <v>478.18</v>
      </c>
      <c r="K307" s="3">
        <v>4.5999999999999996</v>
      </c>
      <c r="L307" s="3" t="s">
        <v>1039</v>
      </c>
      <c r="M307" t="str">
        <f t="shared" si="14"/>
        <v>Low</v>
      </c>
    </row>
    <row r="308" spans="1:13" x14ac:dyDescent="0.3">
      <c r="A308" t="s">
        <v>315</v>
      </c>
      <c r="B308" s="5">
        <v>45361</v>
      </c>
      <c r="C308" s="5">
        <v>45363</v>
      </c>
      <c r="D308">
        <f t="shared" si="12"/>
        <v>2</v>
      </c>
      <c r="E308" t="s">
        <v>1012</v>
      </c>
      <c r="F308" t="s">
        <v>1018</v>
      </c>
      <c r="G308" t="s">
        <v>1022</v>
      </c>
      <c r="H308" t="s">
        <v>1023</v>
      </c>
      <c r="I308">
        <f t="shared" si="13"/>
        <v>0</v>
      </c>
      <c r="J308" s="3">
        <v>1348.6186234812631</v>
      </c>
      <c r="K308" s="3">
        <v>4</v>
      </c>
      <c r="L308" s="3">
        <v>4</v>
      </c>
      <c r="M308" t="str">
        <f t="shared" si="14"/>
        <v>Normal</v>
      </c>
    </row>
    <row r="309" spans="1:13" x14ac:dyDescent="0.3">
      <c r="A309" t="s">
        <v>316</v>
      </c>
      <c r="B309" s="5">
        <v>45354</v>
      </c>
      <c r="C309" s="5">
        <v>45354</v>
      </c>
      <c r="D309">
        <f t="shared" si="12"/>
        <v>0</v>
      </c>
      <c r="E309" t="s">
        <v>1010</v>
      </c>
      <c r="F309" t="s">
        <v>1018</v>
      </c>
      <c r="G309" t="s">
        <v>1019</v>
      </c>
      <c r="H309" t="s">
        <v>1023</v>
      </c>
      <c r="I309">
        <f t="shared" si="13"/>
        <v>0</v>
      </c>
      <c r="J309" s="3">
        <v>177.72785303743129</v>
      </c>
      <c r="K309" s="3">
        <v>3.5</v>
      </c>
      <c r="L309" s="3">
        <v>3.5</v>
      </c>
      <c r="M309" t="str">
        <f t="shared" si="14"/>
        <v>Low</v>
      </c>
    </row>
    <row r="310" spans="1:13" x14ac:dyDescent="0.3">
      <c r="A310" t="s">
        <v>317</v>
      </c>
      <c r="B310" s="5">
        <v>45412</v>
      </c>
      <c r="C310" s="5">
        <v>45412</v>
      </c>
      <c r="D310">
        <f t="shared" si="12"/>
        <v>0</v>
      </c>
      <c r="E310" t="s">
        <v>1013</v>
      </c>
      <c r="F310" t="s">
        <v>1015</v>
      </c>
      <c r="G310" t="s">
        <v>1019</v>
      </c>
      <c r="H310" t="s">
        <v>1023</v>
      </c>
      <c r="I310">
        <f t="shared" si="13"/>
        <v>0</v>
      </c>
      <c r="J310" s="3">
        <v>728.98</v>
      </c>
      <c r="K310" s="3">
        <v>4.8</v>
      </c>
      <c r="L310" s="3">
        <v>4.8</v>
      </c>
      <c r="M310" t="str">
        <f t="shared" si="14"/>
        <v>Normal</v>
      </c>
    </row>
    <row r="311" spans="1:13" x14ac:dyDescent="0.3">
      <c r="A311" t="s">
        <v>318</v>
      </c>
      <c r="B311" s="5">
        <v>45413</v>
      </c>
      <c r="C311" s="5">
        <v>45414</v>
      </c>
      <c r="D311">
        <f t="shared" si="12"/>
        <v>1</v>
      </c>
      <c r="E311" t="s">
        <v>1013</v>
      </c>
      <c r="F311" t="s">
        <v>1014</v>
      </c>
      <c r="G311" t="s">
        <v>1021</v>
      </c>
      <c r="H311" t="s">
        <v>1025</v>
      </c>
      <c r="I311">
        <f t="shared" si="13"/>
        <v>1</v>
      </c>
      <c r="J311" s="3">
        <v>571.04</v>
      </c>
      <c r="K311" s="3">
        <v>2.6</v>
      </c>
      <c r="L311" s="3">
        <v>2.6</v>
      </c>
      <c r="M311" t="str">
        <f t="shared" si="14"/>
        <v>Normal</v>
      </c>
    </row>
    <row r="312" spans="1:13" x14ac:dyDescent="0.3">
      <c r="A312" t="s">
        <v>319</v>
      </c>
      <c r="B312" s="5">
        <v>45314</v>
      </c>
      <c r="C312" s="5">
        <v>45317</v>
      </c>
      <c r="D312">
        <f t="shared" si="12"/>
        <v>3</v>
      </c>
      <c r="E312" t="s">
        <v>1010</v>
      </c>
      <c r="F312" t="s">
        <v>1018</v>
      </c>
      <c r="G312" t="s">
        <v>1022</v>
      </c>
      <c r="H312" t="s">
        <v>1023</v>
      </c>
      <c r="I312">
        <f t="shared" si="13"/>
        <v>0</v>
      </c>
      <c r="J312" s="3">
        <v>919.11749826097764</v>
      </c>
      <c r="K312" s="3">
        <v>2.9</v>
      </c>
      <c r="L312" s="3">
        <v>2.9</v>
      </c>
      <c r="M312" t="str">
        <f t="shared" si="14"/>
        <v>Normal</v>
      </c>
    </row>
    <row r="313" spans="1:13" x14ac:dyDescent="0.3">
      <c r="A313" t="s">
        <v>320</v>
      </c>
      <c r="B313" s="5">
        <v>45337</v>
      </c>
      <c r="C313" s="5">
        <v>45337</v>
      </c>
      <c r="D313">
        <f t="shared" si="12"/>
        <v>0</v>
      </c>
      <c r="E313" t="s">
        <v>1011</v>
      </c>
      <c r="F313" t="s">
        <v>1017</v>
      </c>
      <c r="G313" t="s">
        <v>1019</v>
      </c>
      <c r="H313" t="s">
        <v>1023</v>
      </c>
      <c r="I313">
        <f t="shared" si="13"/>
        <v>0</v>
      </c>
      <c r="J313" s="3">
        <v>1417.59</v>
      </c>
      <c r="L313" s="3">
        <v>3.7</v>
      </c>
      <c r="M313" t="str">
        <f t="shared" si="14"/>
        <v>Normal</v>
      </c>
    </row>
    <row r="314" spans="1:13" x14ac:dyDescent="0.3">
      <c r="A314" t="s">
        <v>321</v>
      </c>
      <c r="B314" s="5">
        <v>45366</v>
      </c>
      <c r="C314" s="5">
        <v>45366</v>
      </c>
      <c r="D314">
        <f t="shared" si="12"/>
        <v>0</v>
      </c>
      <c r="E314" t="s">
        <v>1009</v>
      </c>
      <c r="F314" t="s">
        <v>1014</v>
      </c>
      <c r="G314" t="s">
        <v>1022</v>
      </c>
      <c r="H314" t="s">
        <v>1023</v>
      </c>
      <c r="I314">
        <f t="shared" si="13"/>
        <v>0</v>
      </c>
      <c r="J314" s="3">
        <v>1406.99</v>
      </c>
      <c r="L314" s="3">
        <v>3.7</v>
      </c>
      <c r="M314" t="str">
        <f t="shared" si="14"/>
        <v>Normal</v>
      </c>
    </row>
    <row r="315" spans="1:13" x14ac:dyDescent="0.3">
      <c r="A315" t="s">
        <v>322</v>
      </c>
      <c r="B315" s="5">
        <v>45408</v>
      </c>
      <c r="C315" s="5">
        <v>45411</v>
      </c>
      <c r="D315">
        <f t="shared" si="12"/>
        <v>3</v>
      </c>
      <c r="E315" t="s">
        <v>1010</v>
      </c>
      <c r="F315" t="s">
        <v>1016</v>
      </c>
      <c r="G315" t="s">
        <v>1020</v>
      </c>
      <c r="H315" t="s">
        <v>1023</v>
      </c>
      <c r="I315">
        <f t="shared" si="13"/>
        <v>0</v>
      </c>
      <c r="J315" s="3">
        <v>898.47180820488472</v>
      </c>
      <c r="K315" s="3">
        <v>2.8</v>
      </c>
      <c r="L315" s="3">
        <v>2.8</v>
      </c>
      <c r="M315" t="str">
        <f t="shared" si="14"/>
        <v>Normal</v>
      </c>
    </row>
    <row r="316" spans="1:13" x14ac:dyDescent="0.3">
      <c r="A316" t="s">
        <v>323</v>
      </c>
      <c r="B316" s="5">
        <v>45421</v>
      </c>
      <c r="C316" s="5">
        <v>45422</v>
      </c>
      <c r="D316">
        <f t="shared" si="12"/>
        <v>1</v>
      </c>
      <c r="E316" t="s">
        <v>1012</v>
      </c>
      <c r="F316" t="s">
        <v>1018</v>
      </c>
      <c r="G316" t="s">
        <v>1022</v>
      </c>
      <c r="H316" t="s">
        <v>1025</v>
      </c>
      <c r="I316">
        <f t="shared" si="13"/>
        <v>1</v>
      </c>
      <c r="J316" s="3">
        <v>849.15870443692654</v>
      </c>
      <c r="K316" s="3">
        <v>4.3</v>
      </c>
      <c r="L316" s="3">
        <v>4</v>
      </c>
      <c r="M316" t="str">
        <f t="shared" si="14"/>
        <v>Normal</v>
      </c>
    </row>
    <row r="317" spans="1:13" x14ac:dyDescent="0.3">
      <c r="A317" t="s">
        <v>324</v>
      </c>
      <c r="B317" s="5">
        <v>45457</v>
      </c>
      <c r="C317" s="5">
        <v>45457</v>
      </c>
      <c r="D317">
        <f t="shared" si="12"/>
        <v>0</v>
      </c>
      <c r="E317" t="s">
        <v>1013</v>
      </c>
      <c r="F317" t="s">
        <v>1015</v>
      </c>
      <c r="G317" t="s">
        <v>1021</v>
      </c>
      <c r="H317" t="s">
        <v>1024</v>
      </c>
      <c r="I317">
        <f t="shared" si="13"/>
        <v>0</v>
      </c>
      <c r="J317" s="3">
        <v>1228</v>
      </c>
      <c r="K317" s="3">
        <v>3.9</v>
      </c>
      <c r="L317" s="3" t="s">
        <v>1028</v>
      </c>
      <c r="M317" t="str">
        <f t="shared" si="14"/>
        <v>Normal</v>
      </c>
    </row>
    <row r="318" spans="1:13" x14ac:dyDescent="0.3">
      <c r="A318" t="s">
        <v>325</v>
      </c>
      <c r="B318" s="5">
        <v>45341</v>
      </c>
      <c r="C318" s="5">
        <v>45341</v>
      </c>
      <c r="D318">
        <f t="shared" si="12"/>
        <v>0</v>
      </c>
      <c r="E318" t="s">
        <v>1010</v>
      </c>
      <c r="F318" t="s">
        <v>1017</v>
      </c>
      <c r="G318" t="s">
        <v>1020</v>
      </c>
      <c r="H318" t="s">
        <v>1023</v>
      </c>
      <c r="I318">
        <f t="shared" si="13"/>
        <v>0</v>
      </c>
      <c r="J318" s="3">
        <v>576.34338742596162</v>
      </c>
      <c r="K318" s="3">
        <v>2.7</v>
      </c>
      <c r="L318" s="3">
        <v>2.7</v>
      </c>
      <c r="M318" t="str">
        <f t="shared" si="14"/>
        <v>Normal</v>
      </c>
    </row>
    <row r="319" spans="1:13" x14ac:dyDescent="0.3">
      <c r="A319" t="s">
        <v>326</v>
      </c>
      <c r="B319" s="5">
        <v>45463</v>
      </c>
      <c r="C319" s="5">
        <v>45463</v>
      </c>
      <c r="D319">
        <f t="shared" si="12"/>
        <v>0</v>
      </c>
      <c r="E319" t="s">
        <v>1013</v>
      </c>
      <c r="F319" t="s">
        <v>1018</v>
      </c>
      <c r="G319" t="s">
        <v>1020</v>
      </c>
      <c r="H319" t="s">
        <v>1025</v>
      </c>
      <c r="I319">
        <f t="shared" si="13"/>
        <v>1</v>
      </c>
      <c r="J319" s="3">
        <v>620.67999999999995</v>
      </c>
      <c r="K319" s="3">
        <v>3.1</v>
      </c>
      <c r="L319" s="3">
        <v>3.1</v>
      </c>
      <c r="M319" t="str">
        <f t="shared" si="14"/>
        <v>Normal</v>
      </c>
    </row>
    <row r="320" spans="1:13" x14ac:dyDescent="0.3">
      <c r="A320" t="s">
        <v>327</v>
      </c>
      <c r="B320" s="5">
        <v>45358</v>
      </c>
      <c r="C320" s="5">
        <v>45359</v>
      </c>
      <c r="D320">
        <f t="shared" si="12"/>
        <v>1</v>
      </c>
      <c r="E320" t="s">
        <v>1013</v>
      </c>
      <c r="F320" t="s">
        <v>1017</v>
      </c>
      <c r="G320" t="s">
        <v>1021</v>
      </c>
      <c r="H320" t="s">
        <v>1023</v>
      </c>
      <c r="I320">
        <f t="shared" si="13"/>
        <v>0</v>
      </c>
      <c r="J320" s="3">
        <v>1440.25</v>
      </c>
      <c r="K320" s="3">
        <v>3.3</v>
      </c>
      <c r="L320" s="3">
        <v>3.3</v>
      </c>
      <c r="M320" t="str">
        <f t="shared" si="14"/>
        <v>Normal</v>
      </c>
    </row>
    <row r="321" spans="1:13" x14ac:dyDescent="0.3">
      <c r="A321" t="s">
        <v>328</v>
      </c>
      <c r="B321" s="5">
        <v>45438</v>
      </c>
      <c r="C321" s="5">
        <v>45438</v>
      </c>
      <c r="D321">
        <f t="shared" si="12"/>
        <v>0</v>
      </c>
      <c r="E321" t="s">
        <v>1012</v>
      </c>
      <c r="F321" t="s">
        <v>1014</v>
      </c>
      <c r="G321" t="s">
        <v>1019</v>
      </c>
      <c r="H321" t="s">
        <v>1025</v>
      </c>
      <c r="I321">
        <f t="shared" si="13"/>
        <v>1</v>
      </c>
      <c r="J321" s="3">
        <v>378.49433688058468</v>
      </c>
      <c r="K321" s="3">
        <v>2.8</v>
      </c>
      <c r="L321" s="3">
        <v>2.8</v>
      </c>
      <c r="M321" t="str">
        <f t="shared" si="14"/>
        <v>Low</v>
      </c>
    </row>
    <row r="322" spans="1:13" x14ac:dyDescent="0.3">
      <c r="A322" t="s">
        <v>329</v>
      </c>
      <c r="B322" s="5">
        <v>45370</v>
      </c>
      <c r="C322" s="5">
        <v>45370</v>
      </c>
      <c r="D322">
        <f t="shared" si="12"/>
        <v>0</v>
      </c>
      <c r="E322" t="s">
        <v>1011</v>
      </c>
      <c r="F322" t="s">
        <v>1016</v>
      </c>
      <c r="G322" t="s">
        <v>1021</v>
      </c>
      <c r="H322" t="s">
        <v>1023</v>
      </c>
      <c r="I322">
        <f t="shared" si="13"/>
        <v>0</v>
      </c>
      <c r="J322" s="3">
        <v>1097.3800000000001</v>
      </c>
      <c r="K322" s="3">
        <v>4.0999999999999996</v>
      </c>
      <c r="L322" s="3">
        <v>4.0999999999999996</v>
      </c>
      <c r="M322" t="str">
        <f t="shared" si="14"/>
        <v>Normal</v>
      </c>
    </row>
    <row r="323" spans="1:13" x14ac:dyDescent="0.3">
      <c r="A323" t="s">
        <v>330</v>
      </c>
      <c r="B323" s="5">
        <v>45367</v>
      </c>
      <c r="C323" s="5">
        <v>45367</v>
      </c>
      <c r="D323">
        <f t="shared" ref="D323:D386" si="15">IF(C323&lt;B323, "", C323-B323)</f>
        <v>0</v>
      </c>
      <c r="E323" t="s">
        <v>1010</v>
      </c>
      <c r="F323" t="s">
        <v>1018</v>
      </c>
      <c r="G323" t="s">
        <v>1019</v>
      </c>
      <c r="H323" t="s">
        <v>1023</v>
      </c>
      <c r="I323">
        <f t="shared" ref="I323:I386" si="16">IF(H323="Delayed", 1, 0)</f>
        <v>0</v>
      </c>
      <c r="J323" s="3">
        <v>957.12915546630643</v>
      </c>
      <c r="K323" s="3">
        <v>3.7</v>
      </c>
      <c r="L323" s="3">
        <v>3.7</v>
      </c>
      <c r="M323" t="str">
        <f t="shared" ref="M323:M386" si="17">IF(J323&gt;1500, "High", IF(J323&lt;500, "Low", "Normal"))</f>
        <v>Normal</v>
      </c>
    </row>
    <row r="324" spans="1:13" x14ac:dyDescent="0.3">
      <c r="A324" t="s">
        <v>331</v>
      </c>
      <c r="B324" s="5">
        <v>45408</v>
      </c>
      <c r="C324" s="5">
        <v>45411</v>
      </c>
      <c r="D324">
        <f t="shared" si="15"/>
        <v>3</v>
      </c>
      <c r="E324" t="s">
        <v>1010</v>
      </c>
      <c r="F324" t="s">
        <v>1014</v>
      </c>
      <c r="G324" t="s">
        <v>1020</v>
      </c>
      <c r="H324" t="s">
        <v>1025</v>
      </c>
      <c r="I324">
        <f t="shared" si="16"/>
        <v>1</v>
      </c>
      <c r="J324" s="3">
        <v>737.12269259321135</v>
      </c>
      <c r="K324" s="3">
        <v>4.8</v>
      </c>
      <c r="L324" s="3" t="s">
        <v>1030</v>
      </c>
      <c r="M324" t="str">
        <f t="shared" si="17"/>
        <v>Normal</v>
      </c>
    </row>
    <row r="325" spans="1:13" x14ac:dyDescent="0.3">
      <c r="A325" t="s">
        <v>332</v>
      </c>
      <c r="B325" s="5">
        <v>45429</v>
      </c>
      <c r="C325" s="5">
        <v>45429</v>
      </c>
      <c r="D325">
        <f t="shared" si="15"/>
        <v>0</v>
      </c>
      <c r="E325" t="s">
        <v>1013</v>
      </c>
      <c r="F325" t="s">
        <v>1018</v>
      </c>
      <c r="G325" t="s">
        <v>1022</v>
      </c>
      <c r="H325" t="s">
        <v>1025</v>
      </c>
      <c r="I325">
        <f t="shared" si="16"/>
        <v>1</v>
      </c>
      <c r="J325" s="3">
        <v>883.16</v>
      </c>
      <c r="K325" s="3">
        <v>3.8</v>
      </c>
      <c r="L325" s="3">
        <v>3.8</v>
      </c>
      <c r="M325" t="str">
        <f t="shared" si="17"/>
        <v>Normal</v>
      </c>
    </row>
    <row r="326" spans="1:13" x14ac:dyDescent="0.3">
      <c r="A326" t="s">
        <v>333</v>
      </c>
      <c r="B326" s="5">
        <v>45384</v>
      </c>
      <c r="C326" s="5">
        <v>45384</v>
      </c>
      <c r="D326">
        <f t="shared" si="15"/>
        <v>0</v>
      </c>
      <c r="E326" t="s">
        <v>1010</v>
      </c>
      <c r="F326" t="s">
        <v>1015</v>
      </c>
      <c r="G326" t="s">
        <v>1022</v>
      </c>
      <c r="H326" t="s">
        <v>1025</v>
      </c>
      <c r="I326">
        <f t="shared" si="16"/>
        <v>1</v>
      </c>
      <c r="J326" s="3">
        <v>846.37390675717666</v>
      </c>
      <c r="K326" s="3">
        <v>4.8</v>
      </c>
      <c r="L326" s="3">
        <v>4.5999999999999996</v>
      </c>
      <c r="M326" t="str">
        <f t="shared" si="17"/>
        <v>Normal</v>
      </c>
    </row>
    <row r="327" spans="1:13" x14ac:dyDescent="0.3">
      <c r="A327" t="s">
        <v>334</v>
      </c>
      <c r="B327" s="5">
        <v>45343</v>
      </c>
      <c r="C327" s="5">
        <v>45345</v>
      </c>
      <c r="D327">
        <f t="shared" si="15"/>
        <v>2</v>
      </c>
      <c r="E327" t="s">
        <v>1010</v>
      </c>
      <c r="F327" t="s">
        <v>1018</v>
      </c>
      <c r="G327" t="s">
        <v>1019</v>
      </c>
      <c r="H327" t="s">
        <v>1023</v>
      </c>
      <c r="I327">
        <f t="shared" si="16"/>
        <v>0</v>
      </c>
      <c r="J327" s="3">
        <v>415.13341157397309</v>
      </c>
      <c r="K327" s="3">
        <v>3.8</v>
      </c>
      <c r="L327" s="3">
        <v>4</v>
      </c>
      <c r="M327" t="str">
        <f t="shared" si="17"/>
        <v>Low</v>
      </c>
    </row>
    <row r="328" spans="1:13" x14ac:dyDescent="0.3">
      <c r="A328" t="s">
        <v>335</v>
      </c>
      <c r="B328" s="5">
        <v>45321</v>
      </c>
      <c r="C328" s="5">
        <v>45324</v>
      </c>
      <c r="D328">
        <f t="shared" si="15"/>
        <v>3</v>
      </c>
      <c r="E328" t="s">
        <v>1013</v>
      </c>
      <c r="F328" t="s">
        <v>1016</v>
      </c>
      <c r="G328" t="s">
        <v>1020</v>
      </c>
      <c r="H328" t="s">
        <v>1025</v>
      </c>
      <c r="I328">
        <f t="shared" si="16"/>
        <v>1</v>
      </c>
      <c r="J328" s="3">
        <v>318.22000000000003</v>
      </c>
      <c r="K328" s="3">
        <v>3.8</v>
      </c>
      <c r="L328" s="3">
        <v>3.8</v>
      </c>
      <c r="M328" t="str">
        <f t="shared" si="17"/>
        <v>Low</v>
      </c>
    </row>
    <row r="329" spans="1:13" x14ac:dyDescent="0.3">
      <c r="A329" t="s">
        <v>336</v>
      </c>
      <c r="B329" s="5">
        <v>45306</v>
      </c>
      <c r="C329" s="5">
        <v>45307</v>
      </c>
      <c r="D329">
        <f t="shared" si="15"/>
        <v>1</v>
      </c>
      <c r="E329" t="s">
        <v>1013</v>
      </c>
      <c r="F329" t="s">
        <v>1016</v>
      </c>
      <c r="G329" t="s">
        <v>1020</v>
      </c>
      <c r="H329" t="s">
        <v>1023</v>
      </c>
      <c r="I329">
        <f t="shared" si="16"/>
        <v>0</v>
      </c>
      <c r="J329" s="3">
        <v>793.84</v>
      </c>
      <c r="K329" s="3">
        <v>2.6</v>
      </c>
      <c r="L329" s="3">
        <v>2.6</v>
      </c>
      <c r="M329" t="str">
        <f t="shared" si="17"/>
        <v>Normal</v>
      </c>
    </row>
    <row r="330" spans="1:13" x14ac:dyDescent="0.3">
      <c r="A330" t="s">
        <v>337</v>
      </c>
      <c r="B330" s="5">
        <v>45410</v>
      </c>
      <c r="C330" s="5">
        <v>45413</v>
      </c>
      <c r="D330">
        <f t="shared" si="15"/>
        <v>3</v>
      </c>
      <c r="E330" t="s">
        <v>1012</v>
      </c>
      <c r="F330" t="s">
        <v>1015</v>
      </c>
      <c r="G330" t="s">
        <v>1020</v>
      </c>
      <c r="H330" t="s">
        <v>1023</v>
      </c>
      <c r="I330">
        <f t="shared" si="16"/>
        <v>0</v>
      </c>
      <c r="J330" s="3">
        <v>715.56136583860064</v>
      </c>
      <c r="K330" s="3">
        <v>2.5</v>
      </c>
      <c r="L330" s="3">
        <v>2.5</v>
      </c>
      <c r="M330" t="str">
        <f t="shared" si="17"/>
        <v>Normal</v>
      </c>
    </row>
    <row r="331" spans="1:13" x14ac:dyDescent="0.3">
      <c r="A331" t="s">
        <v>338</v>
      </c>
      <c r="B331" s="5">
        <v>45347</v>
      </c>
      <c r="C331" s="5">
        <v>45349</v>
      </c>
      <c r="D331">
        <f t="shared" si="15"/>
        <v>2</v>
      </c>
      <c r="E331" t="s">
        <v>1009</v>
      </c>
      <c r="F331" t="s">
        <v>1015</v>
      </c>
      <c r="G331" t="s">
        <v>1020</v>
      </c>
      <c r="H331" t="s">
        <v>1023</v>
      </c>
      <c r="I331">
        <f t="shared" si="16"/>
        <v>0</v>
      </c>
      <c r="J331" s="3">
        <v>647.89</v>
      </c>
      <c r="K331" s="3">
        <v>2.7</v>
      </c>
      <c r="L331" s="3">
        <v>2.7</v>
      </c>
      <c r="M331" t="str">
        <f t="shared" si="17"/>
        <v>Normal</v>
      </c>
    </row>
    <row r="332" spans="1:13" x14ac:dyDescent="0.3">
      <c r="A332" t="s">
        <v>339</v>
      </c>
      <c r="B332" s="5">
        <v>45307</v>
      </c>
      <c r="C332" s="5">
        <v>45307</v>
      </c>
      <c r="D332">
        <f t="shared" si="15"/>
        <v>0</v>
      </c>
      <c r="E332" t="s">
        <v>1011</v>
      </c>
      <c r="F332" t="s">
        <v>1015</v>
      </c>
      <c r="G332" t="s">
        <v>1021</v>
      </c>
      <c r="H332" t="s">
        <v>1025</v>
      </c>
      <c r="I332">
        <f t="shared" si="16"/>
        <v>1</v>
      </c>
      <c r="J332" s="3">
        <v>731.53</v>
      </c>
      <c r="K332" s="3">
        <v>4.4000000000000004</v>
      </c>
      <c r="L332" s="3">
        <v>4.0999999999999996</v>
      </c>
      <c r="M332" t="str">
        <f t="shared" si="17"/>
        <v>Normal</v>
      </c>
    </row>
    <row r="333" spans="1:13" x14ac:dyDescent="0.3">
      <c r="A333" t="s">
        <v>340</v>
      </c>
      <c r="B333" s="5">
        <v>45456</v>
      </c>
      <c r="C333" s="5">
        <v>45459</v>
      </c>
      <c r="D333">
        <f t="shared" si="15"/>
        <v>3</v>
      </c>
      <c r="E333" t="s">
        <v>1011</v>
      </c>
      <c r="F333" t="s">
        <v>1014</v>
      </c>
      <c r="G333" t="s">
        <v>1020</v>
      </c>
      <c r="H333" t="s">
        <v>1023</v>
      </c>
      <c r="I333">
        <f t="shared" si="16"/>
        <v>0</v>
      </c>
      <c r="J333" s="3">
        <v>783.1</v>
      </c>
      <c r="K333" s="3">
        <v>4.8</v>
      </c>
      <c r="L333" s="3" t="s">
        <v>1030</v>
      </c>
      <c r="M333" t="str">
        <f t="shared" si="17"/>
        <v>Normal</v>
      </c>
    </row>
    <row r="334" spans="1:13" x14ac:dyDescent="0.3">
      <c r="A334" t="s">
        <v>341</v>
      </c>
      <c r="B334" s="5">
        <v>45388</v>
      </c>
      <c r="C334" s="5">
        <v>45389</v>
      </c>
      <c r="D334">
        <f t="shared" si="15"/>
        <v>1</v>
      </c>
      <c r="E334" t="s">
        <v>1009</v>
      </c>
      <c r="F334" t="s">
        <v>1016</v>
      </c>
      <c r="G334" t="s">
        <v>1019</v>
      </c>
      <c r="H334" t="s">
        <v>1024</v>
      </c>
      <c r="I334">
        <f t="shared" si="16"/>
        <v>0</v>
      </c>
      <c r="J334" s="3">
        <v>1049.5899999999999</v>
      </c>
      <c r="K334" s="3">
        <v>3.4</v>
      </c>
      <c r="L334" s="3" t="s">
        <v>1028</v>
      </c>
      <c r="M334" t="str">
        <f t="shared" si="17"/>
        <v>Normal</v>
      </c>
    </row>
    <row r="335" spans="1:13" x14ac:dyDescent="0.3">
      <c r="A335" t="s">
        <v>342</v>
      </c>
      <c r="B335" s="5">
        <v>45337</v>
      </c>
      <c r="C335" s="5">
        <v>45339</v>
      </c>
      <c r="D335">
        <f t="shared" si="15"/>
        <v>2</v>
      </c>
      <c r="E335" t="s">
        <v>1011</v>
      </c>
      <c r="F335" t="s">
        <v>1016</v>
      </c>
      <c r="G335" t="s">
        <v>1019</v>
      </c>
      <c r="H335" t="s">
        <v>1023</v>
      </c>
      <c r="I335">
        <f t="shared" si="16"/>
        <v>0</v>
      </c>
      <c r="J335" s="3">
        <v>1146.22</v>
      </c>
      <c r="K335" s="3">
        <v>3.1</v>
      </c>
      <c r="L335" s="3">
        <v>3.1</v>
      </c>
      <c r="M335" t="str">
        <f t="shared" si="17"/>
        <v>Normal</v>
      </c>
    </row>
    <row r="336" spans="1:13" x14ac:dyDescent="0.3">
      <c r="A336" t="s">
        <v>343</v>
      </c>
      <c r="B336" s="5">
        <v>45292</v>
      </c>
      <c r="C336" s="5">
        <v>45292</v>
      </c>
      <c r="D336">
        <f t="shared" si="15"/>
        <v>0</v>
      </c>
      <c r="E336" t="s">
        <v>1009</v>
      </c>
      <c r="F336" t="s">
        <v>1014</v>
      </c>
      <c r="G336" t="s">
        <v>1020</v>
      </c>
      <c r="H336" t="s">
        <v>1023</v>
      </c>
      <c r="I336">
        <f t="shared" si="16"/>
        <v>0</v>
      </c>
      <c r="J336" s="3">
        <v>1075.55</v>
      </c>
      <c r="L336" s="3">
        <v>3.7</v>
      </c>
      <c r="M336" t="str">
        <f t="shared" si="17"/>
        <v>Normal</v>
      </c>
    </row>
    <row r="337" spans="1:13" x14ac:dyDescent="0.3">
      <c r="A337" t="s">
        <v>344</v>
      </c>
      <c r="B337" s="5">
        <v>45428</v>
      </c>
      <c r="C337" s="5">
        <v>45429</v>
      </c>
      <c r="D337">
        <f t="shared" si="15"/>
        <v>1</v>
      </c>
      <c r="E337" t="s">
        <v>1013</v>
      </c>
      <c r="F337" t="s">
        <v>1018</v>
      </c>
      <c r="G337" t="s">
        <v>1020</v>
      </c>
      <c r="H337" t="s">
        <v>1024</v>
      </c>
      <c r="I337">
        <f t="shared" si="16"/>
        <v>0</v>
      </c>
      <c r="J337" s="3">
        <v>650.01</v>
      </c>
      <c r="K337" s="3">
        <v>3.2</v>
      </c>
      <c r="L337" s="3" t="s">
        <v>1028</v>
      </c>
      <c r="M337" t="str">
        <f t="shared" si="17"/>
        <v>Normal</v>
      </c>
    </row>
    <row r="338" spans="1:13" x14ac:dyDescent="0.3">
      <c r="A338" t="s">
        <v>345</v>
      </c>
      <c r="B338" s="5">
        <v>45320</v>
      </c>
      <c r="C338" s="5">
        <v>45320</v>
      </c>
      <c r="D338">
        <f t="shared" si="15"/>
        <v>0</v>
      </c>
      <c r="E338" t="s">
        <v>1011</v>
      </c>
      <c r="F338" t="s">
        <v>1016</v>
      </c>
      <c r="G338" t="s">
        <v>1022</v>
      </c>
      <c r="H338" t="s">
        <v>1023</v>
      </c>
      <c r="I338">
        <f t="shared" si="16"/>
        <v>0</v>
      </c>
      <c r="J338" s="3">
        <v>512.87</v>
      </c>
      <c r="K338" s="3">
        <v>2.7</v>
      </c>
      <c r="L338" s="3">
        <v>2.5</v>
      </c>
      <c r="M338" t="str">
        <f t="shared" si="17"/>
        <v>Normal</v>
      </c>
    </row>
    <row r="339" spans="1:13" x14ac:dyDescent="0.3">
      <c r="A339" t="s">
        <v>346</v>
      </c>
      <c r="B339" s="5">
        <v>45444</v>
      </c>
      <c r="C339" s="5">
        <v>45444</v>
      </c>
      <c r="D339">
        <f t="shared" si="15"/>
        <v>0</v>
      </c>
      <c r="E339" t="s">
        <v>1011</v>
      </c>
      <c r="F339" t="s">
        <v>1016</v>
      </c>
      <c r="G339" t="s">
        <v>1022</v>
      </c>
      <c r="H339" t="s">
        <v>1023</v>
      </c>
      <c r="I339">
        <f t="shared" si="16"/>
        <v>0</v>
      </c>
      <c r="J339" s="3">
        <v>518.15</v>
      </c>
      <c r="K339" s="3">
        <v>2.6</v>
      </c>
      <c r="L339" s="3">
        <v>2.6</v>
      </c>
      <c r="M339" t="str">
        <f t="shared" si="17"/>
        <v>Normal</v>
      </c>
    </row>
    <row r="340" spans="1:13" x14ac:dyDescent="0.3">
      <c r="A340" t="s">
        <v>347</v>
      </c>
      <c r="B340" s="5">
        <v>45404</v>
      </c>
      <c r="C340" s="5">
        <v>45404</v>
      </c>
      <c r="D340">
        <f t="shared" si="15"/>
        <v>0</v>
      </c>
      <c r="E340" t="s">
        <v>1010</v>
      </c>
      <c r="F340" t="s">
        <v>1018</v>
      </c>
      <c r="G340" t="s">
        <v>1022</v>
      </c>
      <c r="H340" t="s">
        <v>1023</v>
      </c>
      <c r="I340">
        <f t="shared" si="16"/>
        <v>0</v>
      </c>
      <c r="J340" s="3">
        <v>253.22111122071831</v>
      </c>
      <c r="K340" s="3">
        <v>5</v>
      </c>
      <c r="L340" s="3">
        <v>5</v>
      </c>
      <c r="M340" t="str">
        <f t="shared" si="17"/>
        <v>Low</v>
      </c>
    </row>
    <row r="341" spans="1:13" x14ac:dyDescent="0.3">
      <c r="A341" t="s">
        <v>348</v>
      </c>
      <c r="B341" s="5">
        <v>45351</v>
      </c>
      <c r="C341" s="5">
        <v>45351</v>
      </c>
      <c r="D341">
        <f t="shared" si="15"/>
        <v>0</v>
      </c>
      <c r="E341" t="s">
        <v>1010</v>
      </c>
      <c r="F341" t="s">
        <v>1014</v>
      </c>
      <c r="G341" t="s">
        <v>1021</v>
      </c>
      <c r="H341" t="s">
        <v>1023</v>
      </c>
      <c r="I341">
        <f t="shared" si="16"/>
        <v>0</v>
      </c>
      <c r="J341" s="3">
        <v>336.57245297477749</v>
      </c>
      <c r="L341" s="3">
        <v>3.5</v>
      </c>
      <c r="M341" t="str">
        <f t="shared" si="17"/>
        <v>Low</v>
      </c>
    </row>
    <row r="342" spans="1:13" x14ac:dyDescent="0.3">
      <c r="A342" t="s">
        <v>349</v>
      </c>
      <c r="B342" s="5">
        <v>45461</v>
      </c>
      <c r="C342" s="5">
        <v>45463</v>
      </c>
      <c r="D342">
        <f t="shared" si="15"/>
        <v>2</v>
      </c>
      <c r="E342" t="s">
        <v>1013</v>
      </c>
      <c r="F342" t="s">
        <v>1017</v>
      </c>
      <c r="G342" t="s">
        <v>1021</v>
      </c>
      <c r="H342" t="s">
        <v>1023</v>
      </c>
      <c r="I342">
        <f t="shared" si="16"/>
        <v>0</v>
      </c>
      <c r="J342" s="3">
        <v>557.70000000000005</v>
      </c>
      <c r="K342" s="3">
        <v>3.9</v>
      </c>
      <c r="L342" s="3">
        <v>3.9</v>
      </c>
      <c r="M342" t="str">
        <f t="shared" si="17"/>
        <v>Normal</v>
      </c>
    </row>
    <row r="343" spans="1:13" x14ac:dyDescent="0.3">
      <c r="A343" t="s">
        <v>350</v>
      </c>
      <c r="B343" s="5">
        <v>45443</v>
      </c>
      <c r="C343" s="5">
        <v>45446</v>
      </c>
      <c r="D343">
        <f t="shared" si="15"/>
        <v>3</v>
      </c>
      <c r="E343" t="s">
        <v>1013</v>
      </c>
      <c r="F343" t="s">
        <v>1017</v>
      </c>
      <c r="G343" t="s">
        <v>1020</v>
      </c>
      <c r="H343" t="s">
        <v>1023</v>
      </c>
      <c r="I343">
        <f t="shared" si="16"/>
        <v>0</v>
      </c>
      <c r="J343" s="3">
        <v>260.95</v>
      </c>
      <c r="K343" s="3">
        <v>3.4</v>
      </c>
      <c r="L343" s="3" t="s">
        <v>1035</v>
      </c>
      <c r="M343" t="str">
        <f t="shared" si="17"/>
        <v>Low</v>
      </c>
    </row>
    <row r="344" spans="1:13" x14ac:dyDescent="0.3">
      <c r="A344" t="s">
        <v>351</v>
      </c>
      <c r="B344" s="5">
        <v>45456</v>
      </c>
      <c r="C344" s="5">
        <v>45459</v>
      </c>
      <c r="D344">
        <f t="shared" si="15"/>
        <v>3</v>
      </c>
      <c r="E344" t="s">
        <v>1011</v>
      </c>
      <c r="F344" t="s">
        <v>1016</v>
      </c>
      <c r="G344" t="s">
        <v>1021</v>
      </c>
      <c r="H344" t="s">
        <v>1025</v>
      </c>
      <c r="I344">
        <f t="shared" si="16"/>
        <v>1</v>
      </c>
      <c r="J344" s="3">
        <v>1105.2</v>
      </c>
      <c r="K344" s="3">
        <v>3.5</v>
      </c>
      <c r="L344" s="3">
        <v>2.8</v>
      </c>
      <c r="M344" t="str">
        <f t="shared" si="17"/>
        <v>Normal</v>
      </c>
    </row>
    <row r="345" spans="1:13" x14ac:dyDescent="0.3">
      <c r="A345" t="s">
        <v>352</v>
      </c>
      <c r="B345" s="5">
        <v>45368</v>
      </c>
      <c r="C345" s="5">
        <v>45369</v>
      </c>
      <c r="D345">
        <f t="shared" si="15"/>
        <v>1</v>
      </c>
      <c r="E345" t="s">
        <v>1013</v>
      </c>
      <c r="F345" t="s">
        <v>1016</v>
      </c>
      <c r="G345" t="s">
        <v>1020</v>
      </c>
      <c r="H345" t="s">
        <v>1023</v>
      </c>
      <c r="I345">
        <f t="shared" si="16"/>
        <v>0</v>
      </c>
      <c r="J345" s="3">
        <v>513.26</v>
      </c>
      <c r="K345" s="3">
        <v>3.1</v>
      </c>
      <c r="L345" s="3">
        <v>3.1</v>
      </c>
      <c r="M345" t="str">
        <f t="shared" si="17"/>
        <v>Normal</v>
      </c>
    </row>
    <row r="346" spans="1:13" x14ac:dyDescent="0.3">
      <c r="A346" t="s">
        <v>353</v>
      </c>
      <c r="B346" s="5">
        <v>45328</v>
      </c>
      <c r="C346" s="5">
        <v>45328</v>
      </c>
      <c r="D346">
        <f t="shared" si="15"/>
        <v>0</v>
      </c>
      <c r="E346" t="s">
        <v>1011</v>
      </c>
      <c r="F346" t="s">
        <v>1015</v>
      </c>
      <c r="G346" t="s">
        <v>1020</v>
      </c>
      <c r="H346" t="s">
        <v>1025</v>
      </c>
      <c r="I346">
        <f t="shared" si="16"/>
        <v>1</v>
      </c>
      <c r="J346" s="3">
        <v>1458.12</v>
      </c>
      <c r="K346" s="3">
        <v>3.9</v>
      </c>
      <c r="L346" s="3">
        <v>3.9</v>
      </c>
      <c r="M346" t="str">
        <f t="shared" si="17"/>
        <v>Normal</v>
      </c>
    </row>
    <row r="347" spans="1:13" x14ac:dyDescent="0.3">
      <c r="A347" t="s">
        <v>354</v>
      </c>
      <c r="B347" s="5">
        <v>45326</v>
      </c>
      <c r="C347" s="5">
        <v>45327</v>
      </c>
      <c r="D347">
        <f t="shared" si="15"/>
        <v>1</v>
      </c>
      <c r="E347" t="s">
        <v>1013</v>
      </c>
      <c r="F347" t="s">
        <v>1014</v>
      </c>
      <c r="G347" t="s">
        <v>1019</v>
      </c>
      <c r="H347" t="s">
        <v>1023</v>
      </c>
      <c r="I347">
        <f t="shared" si="16"/>
        <v>0</v>
      </c>
      <c r="J347" s="3">
        <v>629.34</v>
      </c>
      <c r="K347" s="3">
        <v>2.7</v>
      </c>
      <c r="L347" s="3">
        <v>2.7</v>
      </c>
      <c r="M347" t="str">
        <f t="shared" si="17"/>
        <v>Normal</v>
      </c>
    </row>
    <row r="348" spans="1:13" x14ac:dyDescent="0.3">
      <c r="A348" t="s">
        <v>355</v>
      </c>
      <c r="B348" s="5">
        <v>45407</v>
      </c>
      <c r="C348" s="5">
        <v>45407</v>
      </c>
      <c r="D348">
        <f t="shared" si="15"/>
        <v>0</v>
      </c>
      <c r="E348" t="s">
        <v>1012</v>
      </c>
      <c r="F348" t="s">
        <v>1015</v>
      </c>
      <c r="G348" t="s">
        <v>1019</v>
      </c>
      <c r="H348" t="s">
        <v>1023</v>
      </c>
      <c r="I348">
        <f t="shared" si="16"/>
        <v>0</v>
      </c>
      <c r="J348" s="3">
        <v>359.94439359992919</v>
      </c>
      <c r="K348" s="3">
        <v>3.4</v>
      </c>
      <c r="L348" s="3">
        <v>3.4</v>
      </c>
      <c r="M348" t="str">
        <f t="shared" si="17"/>
        <v>Low</v>
      </c>
    </row>
    <row r="349" spans="1:13" x14ac:dyDescent="0.3">
      <c r="A349" t="s">
        <v>356</v>
      </c>
      <c r="B349" s="5">
        <v>45446</v>
      </c>
      <c r="C349" s="5">
        <v>45448</v>
      </c>
      <c r="D349">
        <f t="shared" si="15"/>
        <v>2</v>
      </c>
      <c r="E349" t="s">
        <v>1009</v>
      </c>
      <c r="F349" t="s">
        <v>1015</v>
      </c>
      <c r="G349" t="s">
        <v>1019</v>
      </c>
      <c r="H349" t="s">
        <v>1025</v>
      </c>
      <c r="I349">
        <f t="shared" si="16"/>
        <v>1</v>
      </c>
      <c r="J349" s="3">
        <v>1246.05</v>
      </c>
      <c r="L349" s="3">
        <v>4</v>
      </c>
      <c r="M349" t="str">
        <f t="shared" si="17"/>
        <v>Normal</v>
      </c>
    </row>
    <row r="350" spans="1:13" x14ac:dyDescent="0.3">
      <c r="A350" t="s">
        <v>357</v>
      </c>
      <c r="B350" s="5">
        <v>45463</v>
      </c>
      <c r="C350" s="5">
        <v>45465</v>
      </c>
      <c r="D350">
        <f t="shared" si="15"/>
        <v>2</v>
      </c>
      <c r="E350" t="s">
        <v>1013</v>
      </c>
      <c r="F350" t="s">
        <v>1017</v>
      </c>
      <c r="G350" t="s">
        <v>1019</v>
      </c>
      <c r="H350" t="s">
        <v>1023</v>
      </c>
      <c r="I350">
        <f t="shared" si="16"/>
        <v>0</v>
      </c>
      <c r="J350" s="3">
        <v>1330.32</v>
      </c>
      <c r="K350" s="3">
        <v>3.3</v>
      </c>
      <c r="L350" s="3">
        <v>3.3</v>
      </c>
      <c r="M350" t="str">
        <f t="shared" si="17"/>
        <v>Normal</v>
      </c>
    </row>
    <row r="351" spans="1:13" x14ac:dyDescent="0.3">
      <c r="A351" t="s">
        <v>358</v>
      </c>
      <c r="B351" s="5">
        <v>45295</v>
      </c>
      <c r="C351" s="5">
        <v>45295</v>
      </c>
      <c r="D351">
        <f t="shared" si="15"/>
        <v>0</v>
      </c>
      <c r="E351" t="s">
        <v>1013</v>
      </c>
      <c r="F351" t="s">
        <v>1015</v>
      </c>
      <c r="G351" t="s">
        <v>1020</v>
      </c>
      <c r="H351" t="s">
        <v>1023</v>
      </c>
      <c r="I351">
        <f t="shared" si="16"/>
        <v>0</v>
      </c>
      <c r="J351" s="3">
        <v>1388.77</v>
      </c>
      <c r="K351" s="3">
        <v>4.2</v>
      </c>
      <c r="L351" s="3" t="s">
        <v>1034</v>
      </c>
      <c r="M351" t="str">
        <f t="shared" si="17"/>
        <v>Normal</v>
      </c>
    </row>
    <row r="352" spans="1:13" x14ac:dyDescent="0.3">
      <c r="A352" t="s">
        <v>359</v>
      </c>
      <c r="B352" s="5">
        <v>45472</v>
      </c>
      <c r="C352" s="5">
        <v>45472</v>
      </c>
      <c r="D352">
        <f t="shared" si="15"/>
        <v>0</v>
      </c>
      <c r="E352" t="s">
        <v>1011</v>
      </c>
      <c r="F352" t="s">
        <v>1018</v>
      </c>
      <c r="G352" t="s">
        <v>1021</v>
      </c>
      <c r="H352" t="s">
        <v>1025</v>
      </c>
      <c r="I352">
        <f t="shared" si="16"/>
        <v>1</v>
      </c>
      <c r="J352" s="3">
        <v>1208.17</v>
      </c>
      <c r="K352" s="3">
        <v>3.5</v>
      </c>
      <c r="L352" s="3">
        <v>2.8</v>
      </c>
      <c r="M352" t="str">
        <f t="shared" si="17"/>
        <v>Normal</v>
      </c>
    </row>
    <row r="353" spans="1:13" x14ac:dyDescent="0.3">
      <c r="A353" t="s">
        <v>360</v>
      </c>
      <c r="B353" s="5">
        <v>45428</v>
      </c>
      <c r="C353" s="5">
        <v>45431</v>
      </c>
      <c r="D353">
        <f t="shared" si="15"/>
        <v>3</v>
      </c>
      <c r="E353" t="s">
        <v>1012</v>
      </c>
      <c r="F353" t="s">
        <v>1014</v>
      </c>
      <c r="G353" t="s">
        <v>1021</v>
      </c>
      <c r="H353" t="s">
        <v>1025</v>
      </c>
      <c r="I353">
        <f t="shared" si="16"/>
        <v>1</v>
      </c>
      <c r="J353" s="3">
        <v>899.91490825354572</v>
      </c>
      <c r="K353" s="3">
        <v>4.7</v>
      </c>
      <c r="L353" s="3">
        <v>4.5</v>
      </c>
      <c r="M353" t="str">
        <f t="shared" si="17"/>
        <v>Normal</v>
      </c>
    </row>
    <row r="354" spans="1:13" x14ac:dyDescent="0.3">
      <c r="A354" t="s">
        <v>361</v>
      </c>
      <c r="B354" s="5">
        <v>45411</v>
      </c>
      <c r="C354" s="5">
        <v>45411</v>
      </c>
      <c r="D354">
        <f t="shared" si="15"/>
        <v>0</v>
      </c>
      <c r="E354" t="s">
        <v>1011</v>
      </c>
      <c r="F354" t="s">
        <v>1014</v>
      </c>
      <c r="G354" t="s">
        <v>1019</v>
      </c>
      <c r="H354" t="s">
        <v>1025</v>
      </c>
      <c r="I354">
        <f t="shared" si="16"/>
        <v>1</v>
      </c>
      <c r="J354" s="3">
        <v>681.92</v>
      </c>
      <c r="K354" s="3">
        <v>3.5</v>
      </c>
      <c r="L354" s="3">
        <v>3.5</v>
      </c>
      <c r="M354" t="str">
        <f t="shared" si="17"/>
        <v>Normal</v>
      </c>
    </row>
    <row r="355" spans="1:13" x14ac:dyDescent="0.3">
      <c r="A355" t="s">
        <v>362</v>
      </c>
      <c r="B355" s="5">
        <v>45436</v>
      </c>
      <c r="C355" s="5">
        <v>45436</v>
      </c>
      <c r="D355">
        <f t="shared" si="15"/>
        <v>0</v>
      </c>
      <c r="E355" t="s">
        <v>1013</v>
      </c>
      <c r="F355" t="s">
        <v>1018</v>
      </c>
      <c r="G355" t="s">
        <v>1022</v>
      </c>
      <c r="H355" t="s">
        <v>1023</v>
      </c>
      <c r="I355">
        <f t="shared" si="16"/>
        <v>0</v>
      </c>
      <c r="J355" s="3">
        <v>539.01</v>
      </c>
      <c r="K355" s="3">
        <v>4.8</v>
      </c>
      <c r="L355" s="3">
        <v>4.8</v>
      </c>
      <c r="M355" t="str">
        <f t="shared" si="17"/>
        <v>Normal</v>
      </c>
    </row>
    <row r="356" spans="1:13" x14ac:dyDescent="0.3">
      <c r="A356" t="s">
        <v>363</v>
      </c>
      <c r="B356" s="5">
        <v>45440</v>
      </c>
      <c r="C356" s="5">
        <v>45443</v>
      </c>
      <c r="D356">
        <f t="shared" si="15"/>
        <v>3</v>
      </c>
      <c r="E356" t="s">
        <v>1011</v>
      </c>
      <c r="F356" t="s">
        <v>1014</v>
      </c>
      <c r="G356" t="s">
        <v>1019</v>
      </c>
      <c r="H356" t="s">
        <v>1023</v>
      </c>
      <c r="I356">
        <f t="shared" si="16"/>
        <v>0</v>
      </c>
      <c r="J356" s="3">
        <v>455.05</v>
      </c>
      <c r="L356" s="3">
        <v>3.7</v>
      </c>
      <c r="M356" t="str">
        <f t="shared" si="17"/>
        <v>Low</v>
      </c>
    </row>
    <row r="357" spans="1:13" x14ac:dyDescent="0.3">
      <c r="A357" t="s">
        <v>364</v>
      </c>
      <c r="B357" s="5">
        <v>45437</v>
      </c>
      <c r="C357" s="5">
        <v>45437</v>
      </c>
      <c r="D357">
        <f t="shared" si="15"/>
        <v>0</v>
      </c>
      <c r="E357" t="s">
        <v>1013</v>
      </c>
      <c r="F357" t="s">
        <v>1017</v>
      </c>
      <c r="G357" t="s">
        <v>1021</v>
      </c>
      <c r="H357" t="s">
        <v>1025</v>
      </c>
      <c r="I357">
        <f t="shared" si="16"/>
        <v>1</v>
      </c>
      <c r="J357" s="3">
        <v>534.52</v>
      </c>
      <c r="K357" s="3">
        <v>4.5999999999999996</v>
      </c>
      <c r="L357" s="3">
        <v>4.5999999999999996</v>
      </c>
      <c r="M357" t="str">
        <f t="shared" si="17"/>
        <v>Normal</v>
      </c>
    </row>
    <row r="358" spans="1:13" x14ac:dyDescent="0.3">
      <c r="A358" t="s">
        <v>365</v>
      </c>
      <c r="B358" s="5">
        <v>45456</v>
      </c>
      <c r="C358" s="5">
        <v>45459</v>
      </c>
      <c r="D358">
        <f t="shared" si="15"/>
        <v>3</v>
      </c>
      <c r="E358" t="s">
        <v>1011</v>
      </c>
      <c r="F358" t="s">
        <v>1017</v>
      </c>
      <c r="G358" t="s">
        <v>1019</v>
      </c>
      <c r="H358" t="s">
        <v>1023</v>
      </c>
      <c r="I358">
        <f t="shared" si="16"/>
        <v>0</v>
      </c>
      <c r="J358" s="3">
        <v>1152.5999999999999</v>
      </c>
      <c r="L358" s="3">
        <v>3.7</v>
      </c>
      <c r="M358" t="str">
        <f t="shared" si="17"/>
        <v>Normal</v>
      </c>
    </row>
    <row r="359" spans="1:13" x14ac:dyDescent="0.3">
      <c r="A359" t="s">
        <v>366</v>
      </c>
      <c r="B359" s="5">
        <v>45327</v>
      </c>
      <c r="C359" s="5">
        <v>45330</v>
      </c>
      <c r="D359">
        <f t="shared" si="15"/>
        <v>3</v>
      </c>
      <c r="E359" t="s">
        <v>1010</v>
      </c>
      <c r="F359" t="s">
        <v>1017</v>
      </c>
      <c r="G359" t="s">
        <v>1019</v>
      </c>
      <c r="H359" t="s">
        <v>1023</v>
      </c>
      <c r="I359">
        <f t="shared" si="16"/>
        <v>0</v>
      </c>
      <c r="J359" s="3">
        <v>922.27795851667599</v>
      </c>
      <c r="K359" s="3">
        <v>3.9</v>
      </c>
      <c r="L359" s="3">
        <v>3.9</v>
      </c>
      <c r="M359" t="str">
        <f t="shared" si="17"/>
        <v>Normal</v>
      </c>
    </row>
    <row r="360" spans="1:13" x14ac:dyDescent="0.3">
      <c r="A360" t="s">
        <v>367</v>
      </c>
      <c r="B360" s="5">
        <v>45456</v>
      </c>
      <c r="C360" s="5">
        <v>45456</v>
      </c>
      <c r="D360">
        <f t="shared" si="15"/>
        <v>0</v>
      </c>
      <c r="E360" t="s">
        <v>1010</v>
      </c>
      <c r="F360" t="s">
        <v>1015</v>
      </c>
      <c r="G360" t="s">
        <v>1022</v>
      </c>
      <c r="H360" t="s">
        <v>1023</v>
      </c>
      <c r="I360">
        <f t="shared" si="16"/>
        <v>0</v>
      </c>
      <c r="J360" s="3">
        <v>946.64066786720673</v>
      </c>
      <c r="K360" s="3">
        <v>4.2</v>
      </c>
      <c r="L360" s="3">
        <v>4.4000000000000004</v>
      </c>
      <c r="M360" t="str">
        <f t="shared" si="17"/>
        <v>Normal</v>
      </c>
    </row>
    <row r="361" spans="1:13" x14ac:dyDescent="0.3">
      <c r="A361" t="s">
        <v>368</v>
      </c>
      <c r="B361" s="5">
        <v>45293</v>
      </c>
      <c r="C361" s="5">
        <v>45294</v>
      </c>
      <c r="D361">
        <f t="shared" si="15"/>
        <v>1</v>
      </c>
      <c r="E361" t="s">
        <v>1013</v>
      </c>
      <c r="F361" t="s">
        <v>1018</v>
      </c>
      <c r="G361" t="s">
        <v>1022</v>
      </c>
      <c r="H361" t="s">
        <v>1024</v>
      </c>
      <c r="I361">
        <f t="shared" si="16"/>
        <v>0</v>
      </c>
      <c r="J361" s="3">
        <v>1119.32</v>
      </c>
      <c r="K361" s="3">
        <v>2.5</v>
      </c>
      <c r="L361" s="3" t="s">
        <v>1028</v>
      </c>
      <c r="M361" t="str">
        <f t="shared" si="17"/>
        <v>Normal</v>
      </c>
    </row>
    <row r="362" spans="1:13" x14ac:dyDescent="0.3">
      <c r="A362" t="s">
        <v>369</v>
      </c>
      <c r="B362" s="5">
        <v>45421</v>
      </c>
      <c r="C362" s="5">
        <v>45422</v>
      </c>
      <c r="D362">
        <f t="shared" si="15"/>
        <v>1</v>
      </c>
      <c r="E362" t="s">
        <v>1012</v>
      </c>
      <c r="F362" t="s">
        <v>1015</v>
      </c>
      <c r="G362" t="s">
        <v>1020</v>
      </c>
      <c r="H362" t="s">
        <v>1025</v>
      </c>
      <c r="I362">
        <f t="shared" si="16"/>
        <v>1</v>
      </c>
      <c r="J362" s="3">
        <v>1425.042772069952</v>
      </c>
      <c r="K362" s="3">
        <v>2.5</v>
      </c>
      <c r="L362" s="3">
        <v>2.5</v>
      </c>
      <c r="M362" t="str">
        <f t="shared" si="17"/>
        <v>Normal</v>
      </c>
    </row>
    <row r="363" spans="1:13" x14ac:dyDescent="0.3">
      <c r="A363" t="s">
        <v>370</v>
      </c>
      <c r="B363" s="5">
        <v>45428</v>
      </c>
      <c r="C363" s="5">
        <v>45430</v>
      </c>
      <c r="D363">
        <f t="shared" si="15"/>
        <v>2</v>
      </c>
      <c r="E363" t="s">
        <v>1011</v>
      </c>
      <c r="F363" t="s">
        <v>1015</v>
      </c>
      <c r="G363" t="s">
        <v>1022</v>
      </c>
      <c r="H363" t="s">
        <v>1023</v>
      </c>
      <c r="I363">
        <f t="shared" si="16"/>
        <v>0</v>
      </c>
      <c r="J363" s="3">
        <v>888.24</v>
      </c>
      <c r="K363" s="3">
        <v>3.2</v>
      </c>
      <c r="L363" s="3">
        <v>3.2</v>
      </c>
      <c r="M363" t="str">
        <f t="shared" si="17"/>
        <v>Normal</v>
      </c>
    </row>
    <row r="364" spans="1:13" x14ac:dyDescent="0.3">
      <c r="A364" t="s">
        <v>371</v>
      </c>
      <c r="B364" s="5">
        <v>45365</v>
      </c>
      <c r="C364" s="5">
        <v>45365</v>
      </c>
      <c r="D364">
        <f t="shared" si="15"/>
        <v>0</v>
      </c>
      <c r="E364" t="s">
        <v>1010</v>
      </c>
      <c r="F364" t="s">
        <v>1017</v>
      </c>
      <c r="G364" t="s">
        <v>1019</v>
      </c>
      <c r="H364" t="s">
        <v>1024</v>
      </c>
      <c r="I364">
        <f t="shared" si="16"/>
        <v>0</v>
      </c>
      <c r="J364" s="3">
        <v>224.6908347824847</v>
      </c>
      <c r="K364" s="3">
        <v>2.7</v>
      </c>
      <c r="L364" s="3" t="s">
        <v>1028</v>
      </c>
      <c r="M364" t="str">
        <f t="shared" si="17"/>
        <v>Low</v>
      </c>
    </row>
    <row r="365" spans="1:13" x14ac:dyDescent="0.3">
      <c r="A365" t="s">
        <v>372</v>
      </c>
      <c r="B365" s="5">
        <v>45330</v>
      </c>
      <c r="C365" s="5">
        <v>45330</v>
      </c>
      <c r="D365">
        <f t="shared" si="15"/>
        <v>0</v>
      </c>
      <c r="E365" t="s">
        <v>1013</v>
      </c>
      <c r="F365" t="s">
        <v>1016</v>
      </c>
      <c r="G365" t="s">
        <v>1021</v>
      </c>
      <c r="H365" t="s">
        <v>1023</v>
      </c>
      <c r="I365">
        <f t="shared" si="16"/>
        <v>0</v>
      </c>
      <c r="J365" s="3">
        <v>1259.78</v>
      </c>
      <c r="K365" s="3">
        <v>3.2</v>
      </c>
      <c r="L365" s="3">
        <v>3.2</v>
      </c>
      <c r="M365" t="str">
        <f t="shared" si="17"/>
        <v>Normal</v>
      </c>
    </row>
    <row r="366" spans="1:13" x14ac:dyDescent="0.3">
      <c r="A366" t="s">
        <v>373</v>
      </c>
      <c r="B366" s="5">
        <v>45393</v>
      </c>
      <c r="C366" s="5">
        <v>45393</v>
      </c>
      <c r="D366">
        <f t="shared" si="15"/>
        <v>0</v>
      </c>
      <c r="E366" t="s">
        <v>1012</v>
      </c>
      <c r="F366" t="s">
        <v>1017</v>
      </c>
      <c r="G366" t="s">
        <v>1020</v>
      </c>
      <c r="H366" t="s">
        <v>1023</v>
      </c>
      <c r="I366">
        <f t="shared" si="16"/>
        <v>0</v>
      </c>
      <c r="J366" s="3">
        <v>1259.8053775997521</v>
      </c>
      <c r="K366" s="3">
        <v>5</v>
      </c>
      <c r="L366" s="3">
        <v>5</v>
      </c>
      <c r="M366" t="str">
        <f t="shared" si="17"/>
        <v>Normal</v>
      </c>
    </row>
    <row r="367" spans="1:13" x14ac:dyDescent="0.3">
      <c r="A367" t="s">
        <v>374</v>
      </c>
      <c r="B367" s="5">
        <v>45349</v>
      </c>
      <c r="C367" s="5">
        <v>45349</v>
      </c>
      <c r="D367">
        <f t="shared" si="15"/>
        <v>0</v>
      </c>
      <c r="E367" t="s">
        <v>1009</v>
      </c>
      <c r="F367" t="s">
        <v>1015</v>
      </c>
      <c r="G367" t="s">
        <v>1022</v>
      </c>
      <c r="H367" t="s">
        <v>1023</v>
      </c>
      <c r="I367">
        <f t="shared" si="16"/>
        <v>0</v>
      </c>
      <c r="J367" s="3">
        <v>726.86</v>
      </c>
      <c r="K367" s="3">
        <v>3.4</v>
      </c>
      <c r="L367" s="3">
        <v>3.4</v>
      </c>
      <c r="M367" t="str">
        <f t="shared" si="17"/>
        <v>Normal</v>
      </c>
    </row>
    <row r="368" spans="1:13" x14ac:dyDescent="0.3">
      <c r="A368" t="s">
        <v>375</v>
      </c>
      <c r="B368" s="5">
        <v>45413</v>
      </c>
      <c r="C368" s="5">
        <v>45413</v>
      </c>
      <c r="D368">
        <f t="shared" si="15"/>
        <v>0</v>
      </c>
      <c r="E368" t="s">
        <v>1009</v>
      </c>
      <c r="F368" t="s">
        <v>1018</v>
      </c>
      <c r="G368" t="s">
        <v>1022</v>
      </c>
      <c r="H368" t="s">
        <v>1025</v>
      </c>
      <c r="I368">
        <f t="shared" si="16"/>
        <v>1</v>
      </c>
      <c r="J368" s="3">
        <v>849.82</v>
      </c>
      <c r="K368" s="3">
        <v>3.6</v>
      </c>
      <c r="L368" s="3">
        <v>3.6</v>
      </c>
      <c r="M368" t="str">
        <f t="shared" si="17"/>
        <v>Normal</v>
      </c>
    </row>
    <row r="369" spans="1:13" x14ac:dyDescent="0.3">
      <c r="A369" t="s">
        <v>376</v>
      </c>
      <c r="B369" s="5">
        <v>45376</v>
      </c>
      <c r="C369" s="5">
        <v>45378</v>
      </c>
      <c r="D369">
        <f t="shared" si="15"/>
        <v>2</v>
      </c>
      <c r="E369" t="s">
        <v>1009</v>
      </c>
      <c r="F369" t="s">
        <v>1016</v>
      </c>
      <c r="G369" t="s">
        <v>1022</v>
      </c>
      <c r="H369" t="s">
        <v>1023</v>
      </c>
      <c r="I369">
        <f t="shared" si="16"/>
        <v>0</v>
      </c>
      <c r="J369" s="3">
        <v>498.7</v>
      </c>
      <c r="K369" s="3">
        <v>4.8</v>
      </c>
      <c r="L369" s="3">
        <v>4.8</v>
      </c>
      <c r="M369" t="str">
        <f t="shared" si="17"/>
        <v>Low</v>
      </c>
    </row>
    <row r="370" spans="1:13" x14ac:dyDescent="0.3">
      <c r="A370" t="s">
        <v>377</v>
      </c>
      <c r="B370" s="5">
        <v>45469</v>
      </c>
      <c r="C370" s="5">
        <v>45471</v>
      </c>
      <c r="D370">
        <f t="shared" si="15"/>
        <v>2</v>
      </c>
      <c r="E370" t="s">
        <v>1011</v>
      </c>
      <c r="F370" t="s">
        <v>1014</v>
      </c>
      <c r="G370" t="s">
        <v>1022</v>
      </c>
      <c r="H370" t="s">
        <v>1025</v>
      </c>
      <c r="I370">
        <f t="shared" si="16"/>
        <v>1</v>
      </c>
      <c r="J370" s="3">
        <v>1401.41</v>
      </c>
      <c r="K370" s="3">
        <v>4.2</v>
      </c>
      <c r="L370" s="3">
        <v>4</v>
      </c>
      <c r="M370" t="str">
        <f t="shared" si="17"/>
        <v>Normal</v>
      </c>
    </row>
    <row r="371" spans="1:13" x14ac:dyDescent="0.3">
      <c r="A371" t="s">
        <v>378</v>
      </c>
      <c r="B371" s="5">
        <v>45363</v>
      </c>
      <c r="C371" s="5">
        <v>45365</v>
      </c>
      <c r="D371">
        <f t="shared" si="15"/>
        <v>2</v>
      </c>
      <c r="E371" t="s">
        <v>1010</v>
      </c>
      <c r="F371" t="s">
        <v>1015</v>
      </c>
      <c r="G371" t="s">
        <v>1019</v>
      </c>
      <c r="H371" t="s">
        <v>1023</v>
      </c>
      <c r="I371">
        <f t="shared" si="16"/>
        <v>0</v>
      </c>
      <c r="J371" s="3">
        <v>932.50141800209053</v>
      </c>
      <c r="L371" s="3">
        <v>3.7</v>
      </c>
      <c r="M371" t="str">
        <f t="shared" si="17"/>
        <v>Normal</v>
      </c>
    </row>
    <row r="372" spans="1:13" x14ac:dyDescent="0.3">
      <c r="A372" t="s">
        <v>379</v>
      </c>
      <c r="B372" s="5">
        <v>45345</v>
      </c>
      <c r="C372" s="5">
        <v>45347</v>
      </c>
      <c r="D372">
        <f t="shared" si="15"/>
        <v>2</v>
      </c>
      <c r="E372" t="s">
        <v>1013</v>
      </c>
      <c r="F372" t="s">
        <v>1017</v>
      </c>
      <c r="G372" t="s">
        <v>1022</v>
      </c>
      <c r="H372" t="s">
        <v>1025</v>
      </c>
      <c r="I372">
        <f t="shared" si="16"/>
        <v>1</v>
      </c>
      <c r="J372" s="3">
        <v>589.05999999999995</v>
      </c>
      <c r="K372" s="3">
        <v>3.9</v>
      </c>
      <c r="L372" s="3">
        <v>3.5</v>
      </c>
      <c r="M372" t="str">
        <f t="shared" si="17"/>
        <v>Normal</v>
      </c>
    </row>
    <row r="373" spans="1:13" x14ac:dyDescent="0.3">
      <c r="A373" t="s">
        <v>380</v>
      </c>
      <c r="B373" s="5">
        <v>45437</v>
      </c>
      <c r="C373" s="5">
        <v>45437</v>
      </c>
      <c r="D373">
        <f t="shared" si="15"/>
        <v>0</v>
      </c>
      <c r="E373" t="s">
        <v>1011</v>
      </c>
      <c r="F373" t="s">
        <v>1016</v>
      </c>
      <c r="G373" t="s">
        <v>1021</v>
      </c>
      <c r="H373" t="s">
        <v>1023</v>
      </c>
      <c r="I373">
        <f t="shared" si="16"/>
        <v>0</v>
      </c>
      <c r="J373" s="3">
        <v>699</v>
      </c>
      <c r="L373" s="3">
        <v>3.5</v>
      </c>
      <c r="M373" t="str">
        <f t="shared" si="17"/>
        <v>Normal</v>
      </c>
    </row>
    <row r="374" spans="1:13" x14ac:dyDescent="0.3">
      <c r="A374" t="s">
        <v>381</v>
      </c>
      <c r="B374" s="5">
        <v>45468</v>
      </c>
      <c r="C374" s="5">
        <v>45471</v>
      </c>
      <c r="D374">
        <f t="shared" si="15"/>
        <v>3</v>
      </c>
      <c r="E374" t="s">
        <v>1009</v>
      </c>
      <c r="F374" t="s">
        <v>1016</v>
      </c>
      <c r="G374" t="s">
        <v>1021</v>
      </c>
      <c r="H374" t="s">
        <v>1023</v>
      </c>
      <c r="I374">
        <f t="shared" si="16"/>
        <v>0</v>
      </c>
      <c r="J374" s="3">
        <v>269.81</v>
      </c>
      <c r="L374" s="3">
        <v>3.5</v>
      </c>
      <c r="M374" t="str">
        <f t="shared" si="17"/>
        <v>Low</v>
      </c>
    </row>
    <row r="375" spans="1:13" x14ac:dyDescent="0.3">
      <c r="A375" t="s">
        <v>382</v>
      </c>
      <c r="B375" s="5">
        <v>45311</v>
      </c>
      <c r="C375" s="5">
        <v>45311</v>
      </c>
      <c r="D375">
        <f t="shared" si="15"/>
        <v>0</v>
      </c>
      <c r="E375" t="s">
        <v>1010</v>
      </c>
      <c r="F375" t="s">
        <v>1016</v>
      </c>
      <c r="G375" t="s">
        <v>1020</v>
      </c>
      <c r="H375" t="s">
        <v>1023</v>
      </c>
      <c r="I375">
        <f t="shared" si="16"/>
        <v>0</v>
      </c>
      <c r="J375" s="3">
        <v>967.08758683803546</v>
      </c>
      <c r="K375" s="3">
        <v>3.3</v>
      </c>
      <c r="L375" s="3">
        <v>3.3</v>
      </c>
      <c r="M375" t="str">
        <f t="shared" si="17"/>
        <v>Normal</v>
      </c>
    </row>
    <row r="376" spans="1:13" x14ac:dyDescent="0.3">
      <c r="A376" t="s">
        <v>383</v>
      </c>
      <c r="B376" s="5">
        <v>45454</v>
      </c>
      <c r="C376" s="5">
        <v>45454</v>
      </c>
      <c r="D376">
        <f t="shared" si="15"/>
        <v>0</v>
      </c>
      <c r="E376" t="s">
        <v>1011</v>
      </c>
      <c r="F376" t="s">
        <v>1017</v>
      </c>
      <c r="G376" t="s">
        <v>1019</v>
      </c>
      <c r="H376" t="s">
        <v>1023</v>
      </c>
      <c r="I376">
        <f t="shared" si="16"/>
        <v>0</v>
      </c>
      <c r="J376" s="3">
        <v>662.55</v>
      </c>
      <c r="L376" s="3">
        <v>3.7</v>
      </c>
      <c r="M376" t="str">
        <f t="shared" si="17"/>
        <v>Normal</v>
      </c>
    </row>
    <row r="377" spans="1:13" x14ac:dyDescent="0.3">
      <c r="A377" t="s">
        <v>384</v>
      </c>
      <c r="B377" s="5">
        <v>45402</v>
      </c>
      <c r="C377" s="5">
        <v>45402</v>
      </c>
      <c r="D377">
        <f t="shared" si="15"/>
        <v>0</v>
      </c>
      <c r="E377" t="s">
        <v>1010</v>
      </c>
      <c r="F377" t="s">
        <v>1017</v>
      </c>
      <c r="G377" t="s">
        <v>1022</v>
      </c>
      <c r="H377" t="s">
        <v>1023</v>
      </c>
      <c r="I377">
        <f t="shared" si="16"/>
        <v>0</v>
      </c>
      <c r="J377" s="3">
        <v>797.61535954190458</v>
      </c>
      <c r="K377" s="3">
        <v>3.2</v>
      </c>
      <c r="L377" s="3">
        <v>3.2</v>
      </c>
      <c r="M377" t="str">
        <f t="shared" si="17"/>
        <v>Normal</v>
      </c>
    </row>
    <row r="378" spans="1:13" x14ac:dyDescent="0.3">
      <c r="A378" t="s">
        <v>385</v>
      </c>
      <c r="B378" s="5">
        <v>45355</v>
      </c>
      <c r="C378" s="5">
        <v>45358</v>
      </c>
      <c r="D378">
        <f t="shared" si="15"/>
        <v>3</v>
      </c>
      <c r="E378" t="s">
        <v>1009</v>
      </c>
      <c r="F378" t="s">
        <v>1015</v>
      </c>
      <c r="G378" t="s">
        <v>1021</v>
      </c>
      <c r="H378" t="s">
        <v>1025</v>
      </c>
      <c r="I378">
        <f t="shared" si="16"/>
        <v>1</v>
      </c>
      <c r="J378" s="3">
        <v>400.49</v>
      </c>
      <c r="K378" s="3">
        <v>4.3</v>
      </c>
      <c r="L378" s="3">
        <v>4.3</v>
      </c>
      <c r="M378" t="str">
        <f t="shared" si="17"/>
        <v>Low</v>
      </c>
    </row>
    <row r="379" spans="1:13" x14ac:dyDescent="0.3">
      <c r="A379" t="s">
        <v>386</v>
      </c>
      <c r="B379" s="5">
        <v>45454</v>
      </c>
      <c r="C379" s="5">
        <v>45454</v>
      </c>
      <c r="D379">
        <f t="shared" si="15"/>
        <v>0</v>
      </c>
      <c r="E379" t="s">
        <v>1011</v>
      </c>
      <c r="F379" t="s">
        <v>1014</v>
      </c>
      <c r="G379" t="s">
        <v>1021</v>
      </c>
      <c r="H379" t="s">
        <v>1023</v>
      </c>
      <c r="I379">
        <f t="shared" si="16"/>
        <v>0</v>
      </c>
      <c r="J379" s="3">
        <v>338.52</v>
      </c>
      <c r="L379" s="3">
        <v>3.5</v>
      </c>
      <c r="M379" t="str">
        <f t="shared" si="17"/>
        <v>Low</v>
      </c>
    </row>
    <row r="380" spans="1:13" x14ac:dyDescent="0.3">
      <c r="A380" t="s">
        <v>387</v>
      </c>
      <c r="B380" s="5">
        <v>45370</v>
      </c>
      <c r="C380" s="5">
        <v>45371</v>
      </c>
      <c r="D380">
        <f t="shared" si="15"/>
        <v>1</v>
      </c>
      <c r="E380" t="s">
        <v>1012</v>
      </c>
      <c r="F380" t="s">
        <v>1014</v>
      </c>
      <c r="G380" t="s">
        <v>1022</v>
      </c>
      <c r="H380" t="s">
        <v>1025</v>
      </c>
      <c r="I380">
        <f t="shared" si="16"/>
        <v>1</v>
      </c>
      <c r="J380" s="3">
        <v>501.84606727157171</v>
      </c>
      <c r="K380" s="3">
        <v>3</v>
      </c>
      <c r="L380" s="3">
        <v>3</v>
      </c>
      <c r="M380" t="str">
        <f t="shared" si="17"/>
        <v>Normal</v>
      </c>
    </row>
    <row r="381" spans="1:13" x14ac:dyDescent="0.3">
      <c r="A381" t="s">
        <v>388</v>
      </c>
      <c r="B381" s="5">
        <v>45406</v>
      </c>
      <c r="C381" s="5">
        <v>45408</v>
      </c>
      <c r="D381">
        <f t="shared" si="15"/>
        <v>2</v>
      </c>
      <c r="E381" t="s">
        <v>1010</v>
      </c>
      <c r="F381" t="s">
        <v>1016</v>
      </c>
      <c r="G381" t="s">
        <v>1020</v>
      </c>
      <c r="H381" t="s">
        <v>1023</v>
      </c>
      <c r="I381">
        <f t="shared" si="16"/>
        <v>0</v>
      </c>
      <c r="J381" s="3">
        <v>221.48399460689129</v>
      </c>
      <c r="K381" s="3">
        <v>2.7</v>
      </c>
      <c r="L381" s="3">
        <v>2.7</v>
      </c>
      <c r="M381" t="str">
        <f t="shared" si="17"/>
        <v>Low</v>
      </c>
    </row>
    <row r="382" spans="1:13" x14ac:dyDescent="0.3">
      <c r="A382" t="s">
        <v>389</v>
      </c>
      <c r="B382" s="5">
        <v>45433</v>
      </c>
      <c r="C382" s="5">
        <v>45433</v>
      </c>
      <c r="D382">
        <f t="shared" si="15"/>
        <v>0</v>
      </c>
      <c r="E382" t="s">
        <v>1010</v>
      </c>
      <c r="F382" t="s">
        <v>1016</v>
      </c>
      <c r="G382" t="s">
        <v>1021</v>
      </c>
      <c r="H382" t="s">
        <v>1024</v>
      </c>
      <c r="I382">
        <f t="shared" si="16"/>
        <v>0</v>
      </c>
      <c r="J382" s="3">
        <v>876.46784906615403</v>
      </c>
      <c r="K382" s="3">
        <v>2.5</v>
      </c>
      <c r="L382" s="3" t="s">
        <v>1028</v>
      </c>
      <c r="M382" t="str">
        <f t="shared" si="17"/>
        <v>Normal</v>
      </c>
    </row>
    <row r="383" spans="1:13" x14ac:dyDescent="0.3">
      <c r="A383" t="s">
        <v>390</v>
      </c>
      <c r="B383" s="5">
        <v>45397</v>
      </c>
      <c r="C383" s="5">
        <v>45398</v>
      </c>
      <c r="D383">
        <f t="shared" si="15"/>
        <v>1</v>
      </c>
      <c r="E383" t="s">
        <v>1009</v>
      </c>
      <c r="F383" t="s">
        <v>1016</v>
      </c>
      <c r="G383" t="s">
        <v>1019</v>
      </c>
      <c r="H383" t="s">
        <v>1023</v>
      </c>
      <c r="I383">
        <f t="shared" si="16"/>
        <v>0</v>
      </c>
      <c r="J383" s="3">
        <v>943.55</v>
      </c>
      <c r="K383" s="3">
        <v>2.9</v>
      </c>
      <c r="L383" s="3">
        <v>2.9</v>
      </c>
      <c r="M383" t="str">
        <f t="shared" si="17"/>
        <v>Normal</v>
      </c>
    </row>
    <row r="384" spans="1:13" x14ac:dyDescent="0.3">
      <c r="A384" t="s">
        <v>391</v>
      </c>
      <c r="B384" s="5">
        <v>45389</v>
      </c>
      <c r="C384" s="5">
        <v>45389</v>
      </c>
      <c r="D384">
        <f t="shared" si="15"/>
        <v>0</v>
      </c>
      <c r="E384" t="s">
        <v>1013</v>
      </c>
      <c r="F384" t="s">
        <v>1014</v>
      </c>
      <c r="G384" t="s">
        <v>1021</v>
      </c>
      <c r="H384" t="s">
        <v>1023</v>
      </c>
      <c r="I384">
        <f t="shared" si="16"/>
        <v>0</v>
      </c>
      <c r="J384" s="3">
        <v>548.92999999999995</v>
      </c>
      <c r="K384" s="3">
        <v>2.9</v>
      </c>
      <c r="L384" s="3">
        <v>2.8</v>
      </c>
      <c r="M384" t="str">
        <f t="shared" si="17"/>
        <v>Normal</v>
      </c>
    </row>
    <row r="385" spans="1:13" x14ac:dyDescent="0.3">
      <c r="A385" t="s">
        <v>392</v>
      </c>
      <c r="B385" s="5">
        <v>45334</v>
      </c>
      <c r="C385" s="5">
        <v>45335</v>
      </c>
      <c r="D385">
        <f t="shared" si="15"/>
        <v>1</v>
      </c>
      <c r="E385" t="s">
        <v>1012</v>
      </c>
      <c r="F385" t="s">
        <v>1017</v>
      </c>
      <c r="G385" t="s">
        <v>1021</v>
      </c>
      <c r="H385" t="s">
        <v>1023</v>
      </c>
      <c r="I385">
        <f t="shared" si="16"/>
        <v>0</v>
      </c>
      <c r="J385" s="3">
        <v>1118.2542115773081</v>
      </c>
      <c r="K385" s="3">
        <v>2.7</v>
      </c>
      <c r="L385" s="3">
        <v>2.7</v>
      </c>
      <c r="M385" t="str">
        <f t="shared" si="17"/>
        <v>Normal</v>
      </c>
    </row>
    <row r="386" spans="1:13" x14ac:dyDescent="0.3">
      <c r="A386" t="s">
        <v>393</v>
      </c>
      <c r="B386" s="5">
        <v>45356</v>
      </c>
      <c r="C386" s="5">
        <v>45356</v>
      </c>
      <c r="D386">
        <f t="shared" si="15"/>
        <v>0</v>
      </c>
      <c r="E386" t="s">
        <v>1011</v>
      </c>
      <c r="F386" t="s">
        <v>1016</v>
      </c>
      <c r="G386" t="s">
        <v>1019</v>
      </c>
      <c r="H386" t="s">
        <v>1023</v>
      </c>
      <c r="I386">
        <f t="shared" si="16"/>
        <v>0</v>
      </c>
      <c r="J386" s="3">
        <v>795.22</v>
      </c>
      <c r="K386" s="3">
        <v>2.8</v>
      </c>
      <c r="L386" s="3">
        <v>2.8</v>
      </c>
      <c r="M386" t="str">
        <f t="shared" si="17"/>
        <v>Normal</v>
      </c>
    </row>
    <row r="387" spans="1:13" x14ac:dyDescent="0.3">
      <c r="A387" t="s">
        <v>394</v>
      </c>
      <c r="B387" s="5">
        <v>45293</v>
      </c>
      <c r="C387" s="5">
        <v>45294</v>
      </c>
      <c r="D387">
        <f t="shared" ref="D387:D450" si="18">IF(C387&lt;B387, "", C387-B387)</f>
        <v>1</v>
      </c>
      <c r="E387" t="s">
        <v>1012</v>
      </c>
      <c r="F387" t="s">
        <v>1016</v>
      </c>
      <c r="G387" t="s">
        <v>1020</v>
      </c>
      <c r="H387" t="s">
        <v>1023</v>
      </c>
      <c r="I387">
        <f t="shared" ref="I387:I450" si="19">IF(H387="Delayed", 1, 0)</f>
        <v>0</v>
      </c>
      <c r="J387" s="3">
        <v>1678.7968290261861</v>
      </c>
      <c r="K387" s="3">
        <v>3.3</v>
      </c>
      <c r="L387" s="3">
        <v>3.3</v>
      </c>
      <c r="M387" t="str">
        <f t="shared" ref="M387:M450" si="20">IF(J387&gt;1500, "High", IF(J387&lt;500, "Low", "Normal"))</f>
        <v>High</v>
      </c>
    </row>
    <row r="388" spans="1:13" x14ac:dyDescent="0.3">
      <c r="A388" t="s">
        <v>395</v>
      </c>
      <c r="B388" s="5">
        <v>45377</v>
      </c>
      <c r="C388" s="5">
        <v>45378</v>
      </c>
      <c r="D388">
        <f t="shared" si="18"/>
        <v>1</v>
      </c>
      <c r="E388" t="s">
        <v>1010</v>
      </c>
      <c r="F388" t="s">
        <v>1018</v>
      </c>
      <c r="G388" t="s">
        <v>1021</v>
      </c>
      <c r="H388" t="s">
        <v>1023</v>
      </c>
      <c r="I388">
        <f t="shared" si="19"/>
        <v>0</v>
      </c>
      <c r="J388" s="3">
        <v>408.71310551994418</v>
      </c>
      <c r="K388" s="3">
        <v>4.9000000000000004</v>
      </c>
      <c r="L388" s="3">
        <v>4.5</v>
      </c>
      <c r="M388" t="str">
        <f t="shared" si="20"/>
        <v>Low</v>
      </c>
    </row>
    <row r="389" spans="1:13" x14ac:dyDescent="0.3">
      <c r="A389" t="s">
        <v>396</v>
      </c>
      <c r="B389" s="5">
        <v>45343</v>
      </c>
      <c r="C389" s="5">
        <v>45344</v>
      </c>
      <c r="D389">
        <f t="shared" si="18"/>
        <v>1</v>
      </c>
      <c r="E389" t="s">
        <v>1012</v>
      </c>
      <c r="F389" t="s">
        <v>1018</v>
      </c>
      <c r="G389" t="s">
        <v>1020</v>
      </c>
      <c r="H389" t="s">
        <v>1025</v>
      </c>
      <c r="I389">
        <f t="shared" si="19"/>
        <v>1</v>
      </c>
      <c r="J389" s="3">
        <v>1967.345510697081</v>
      </c>
      <c r="K389" s="3">
        <v>3.2</v>
      </c>
      <c r="L389" s="3">
        <v>3.2</v>
      </c>
      <c r="M389" t="str">
        <f t="shared" si="20"/>
        <v>High</v>
      </c>
    </row>
    <row r="390" spans="1:13" x14ac:dyDescent="0.3">
      <c r="A390" t="s">
        <v>397</v>
      </c>
      <c r="B390" s="5">
        <v>45469</v>
      </c>
      <c r="C390" s="5">
        <v>45472</v>
      </c>
      <c r="D390">
        <f t="shared" si="18"/>
        <v>3</v>
      </c>
      <c r="E390" t="s">
        <v>1011</v>
      </c>
      <c r="F390" t="s">
        <v>1016</v>
      </c>
      <c r="G390" t="s">
        <v>1019</v>
      </c>
      <c r="H390" t="s">
        <v>1023</v>
      </c>
      <c r="I390">
        <f t="shared" si="19"/>
        <v>0</v>
      </c>
      <c r="J390" s="3">
        <v>623.65</v>
      </c>
      <c r="K390" s="3">
        <v>3.2</v>
      </c>
      <c r="L390" s="3">
        <v>3.2</v>
      </c>
      <c r="M390" t="str">
        <f t="shared" si="20"/>
        <v>Normal</v>
      </c>
    </row>
    <row r="391" spans="1:13" x14ac:dyDescent="0.3">
      <c r="A391" t="s">
        <v>398</v>
      </c>
      <c r="B391" s="5">
        <v>45392</v>
      </c>
      <c r="C391" s="5">
        <v>45392</v>
      </c>
      <c r="D391">
        <f t="shared" si="18"/>
        <v>0</v>
      </c>
      <c r="E391" t="s">
        <v>1009</v>
      </c>
      <c r="F391" t="s">
        <v>1016</v>
      </c>
      <c r="G391" t="s">
        <v>1019</v>
      </c>
      <c r="H391" t="s">
        <v>1024</v>
      </c>
      <c r="I391">
        <f t="shared" si="19"/>
        <v>0</v>
      </c>
      <c r="J391" s="3">
        <v>969.9</v>
      </c>
      <c r="K391" s="3">
        <v>3.9</v>
      </c>
      <c r="L391" s="3" t="s">
        <v>1028</v>
      </c>
      <c r="M391" t="str">
        <f t="shared" si="20"/>
        <v>Normal</v>
      </c>
    </row>
    <row r="392" spans="1:13" x14ac:dyDescent="0.3">
      <c r="A392" t="s">
        <v>399</v>
      </c>
      <c r="B392" s="5">
        <v>45466</v>
      </c>
      <c r="C392" s="5">
        <v>45466</v>
      </c>
      <c r="D392">
        <f t="shared" si="18"/>
        <v>0</v>
      </c>
      <c r="E392" t="s">
        <v>1010</v>
      </c>
      <c r="F392" t="s">
        <v>1015</v>
      </c>
      <c r="G392" t="s">
        <v>1020</v>
      </c>
      <c r="H392" t="s">
        <v>1023</v>
      </c>
      <c r="I392">
        <f t="shared" si="19"/>
        <v>0</v>
      </c>
      <c r="J392" s="3">
        <v>944.73909115151389</v>
      </c>
      <c r="K392" s="3">
        <v>3</v>
      </c>
      <c r="L392" s="3">
        <v>3</v>
      </c>
      <c r="M392" t="str">
        <f t="shared" si="20"/>
        <v>Normal</v>
      </c>
    </row>
    <row r="393" spans="1:13" x14ac:dyDescent="0.3">
      <c r="A393" t="s">
        <v>400</v>
      </c>
      <c r="B393" s="5">
        <v>45366</v>
      </c>
      <c r="C393" s="5">
        <v>45366</v>
      </c>
      <c r="D393">
        <f t="shared" si="18"/>
        <v>0</v>
      </c>
      <c r="E393" t="s">
        <v>1009</v>
      </c>
      <c r="F393" t="s">
        <v>1017</v>
      </c>
      <c r="G393" t="s">
        <v>1020</v>
      </c>
      <c r="H393" t="s">
        <v>1025</v>
      </c>
      <c r="I393">
        <f t="shared" si="19"/>
        <v>1</v>
      </c>
      <c r="J393" s="3">
        <v>380.93</v>
      </c>
      <c r="K393" s="3">
        <v>3.3</v>
      </c>
      <c r="L393" s="3">
        <v>3.3</v>
      </c>
      <c r="M393" t="str">
        <f t="shared" si="20"/>
        <v>Low</v>
      </c>
    </row>
    <row r="394" spans="1:13" x14ac:dyDescent="0.3">
      <c r="A394" t="s">
        <v>401</v>
      </c>
      <c r="B394" s="5">
        <v>45356</v>
      </c>
      <c r="C394" s="5">
        <v>45359</v>
      </c>
      <c r="D394">
        <f t="shared" si="18"/>
        <v>3</v>
      </c>
      <c r="E394" t="s">
        <v>1013</v>
      </c>
      <c r="F394" t="s">
        <v>1017</v>
      </c>
      <c r="G394" t="s">
        <v>1020</v>
      </c>
      <c r="H394" t="s">
        <v>1023</v>
      </c>
      <c r="I394">
        <f t="shared" si="19"/>
        <v>0</v>
      </c>
      <c r="J394" s="3">
        <v>296.14999999999998</v>
      </c>
      <c r="K394" s="3">
        <v>5</v>
      </c>
      <c r="L394" s="3">
        <v>5</v>
      </c>
      <c r="M394" t="str">
        <f t="shared" si="20"/>
        <v>Low</v>
      </c>
    </row>
    <row r="395" spans="1:13" x14ac:dyDescent="0.3">
      <c r="A395" t="s">
        <v>402</v>
      </c>
      <c r="B395" s="5">
        <v>45414</v>
      </c>
      <c r="C395" s="5">
        <v>45416</v>
      </c>
      <c r="D395">
        <f t="shared" si="18"/>
        <v>2</v>
      </c>
      <c r="E395" t="s">
        <v>1011</v>
      </c>
      <c r="F395" t="s">
        <v>1016</v>
      </c>
      <c r="G395" t="s">
        <v>1020</v>
      </c>
      <c r="H395" t="s">
        <v>1024</v>
      </c>
      <c r="I395">
        <f t="shared" si="19"/>
        <v>0</v>
      </c>
      <c r="J395" s="3">
        <v>906.74</v>
      </c>
      <c r="K395" s="3">
        <v>4.5</v>
      </c>
      <c r="L395" s="3" t="s">
        <v>1028</v>
      </c>
      <c r="M395" t="str">
        <f t="shared" si="20"/>
        <v>Normal</v>
      </c>
    </row>
    <row r="396" spans="1:13" x14ac:dyDescent="0.3">
      <c r="A396" t="s">
        <v>403</v>
      </c>
      <c r="B396" s="5">
        <v>45384</v>
      </c>
      <c r="C396" s="5">
        <v>45387</v>
      </c>
      <c r="D396">
        <f t="shared" si="18"/>
        <v>3</v>
      </c>
      <c r="E396" t="s">
        <v>1010</v>
      </c>
      <c r="F396" t="s">
        <v>1016</v>
      </c>
      <c r="G396" t="s">
        <v>1022</v>
      </c>
      <c r="H396" t="s">
        <v>1023</v>
      </c>
      <c r="I396">
        <f t="shared" si="19"/>
        <v>0</v>
      </c>
      <c r="J396" s="3">
        <v>226.71829985217801</v>
      </c>
      <c r="K396" s="3">
        <v>3.1</v>
      </c>
      <c r="L396" s="3">
        <v>3</v>
      </c>
      <c r="M396" t="str">
        <f t="shared" si="20"/>
        <v>Low</v>
      </c>
    </row>
    <row r="397" spans="1:13" x14ac:dyDescent="0.3">
      <c r="A397" t="s">
        <v>404</v>
      </c>
      <c r="B397" s="5">
        <v>45462</v>
      </c>
      <c r="C397" s="5">
        <v>45462</v>
      </c>
      <c r="D397">
        <f t="shared" si="18"/>
        <v>0</v>
      </c>
      <c r="E397" t="s">
        <v>1013</v>
      </c>
      <c r="F397" t="s">
        <v>1016</v>
      </c>
      <c r="G397" t="s">
        <v>1022</v>
      </c>
      <c r="H397" t="s">
        <v>1023</v>
      </c>
      <c r="I397">
        <f t="shared" si="19"/>
        <v>0</v>
      </c>
      <c r="J397" s="3">
        <v>932.19</v>
      </c>
      <c r="K397" s="3">
        <v>4.0999999999999996</v>
      </c>
      <c r="L397" s="3">
        <v>3.5</v>
      </c>
      <c r="M397" t="str">
        <f t="shared" si="20"/>
        <v>Normal</v>
      </c>
    </row>
    <row r="398" spans="1:13" x14ac:dyDescent="0.3">
      <c r="A398" t="s">
        <v>405</v>
      </c>
      <c r="B398" s="5">
        <v>45457</v>
      </c>
      <c r="C398" s="5">
        <v>45458</v>
      </c>
      <c r="D398">
        <f t="shared" si="18"/>
        <v>1</v>
      </c>
      <c r="E398" t="s">
        <v>1012</v>
      </c>
      <c r="F398" t="s">
        <v>1017</v>
      </c>
      <c r="G398" t="s">
        <v>1022</v>
      </c>
      <c r="H398" t="s">
        <v>1023</v>
      </c>
      <c r="I398">
        <f t="shared" si="19"/>
        <v>0</v>
      </c>
      <c r="J398" s="3">
        <v>288.10380657768121</v>
      </c>
      <c r="K398" s="3">
        <v>3.1</v>
      </c>
      <c r="L398" s="3">
        <v>3</v>
      </c>
      <c r="M398" t="str">
        <f t="shared" si="20"/>
        <v>Low</v>
      </c>
    </row>
    <row r="399" spans="1:13" x14ac:dyDescent="0.3">
      <c r="A399" t="s">
        <v>406</v>
      </c>
      <c r="B399" s="5">
        <v>45422</v>
      </c>
      <c r="C399" s="5">
        <v>45425</v>
      </c>
      <c r="D399">
        <f t="shared" si="18"/>
        <v>3</v>
      </c>
      <c r="E399" t="s">
        <v>1010</v>
      </c>
      <c r="F399" t="s">
        <v>1016</v>
      </c>
      <c r="G399" t="s">
        <v>1019</v>
      </c>
      <c r="H399" t="s">
        <v>1025</v>
      </c>
      <c r="I399">
        <f t="shared" si="19"/>
        <v>1</v>
      </c>
      <c r="J399" s="3">
        <v>516.48016224727121</v>
      </c>
      <c r="K399" s="3">
        <v>3.5</v>
      </c>
      <c r="L399" s="3">
        <v>3.5</v>
      </c>
      <c r="M399" t="str">
        <f t="shared" si="20"/>
        <v>Normal</v>
      </c>
    </row>
    <row r="400" spans="1:13" x14ac:dyDescent="0.3">
      <c r="A400" t="s">
        <v>407</v>
      </c>
      <c r="B400" s="5">
        <v>45465</v>
      </c>
      <c r="C400" s="5">
        <v>45467</v>
      </c>
      <c r="D400">
        <f t="shared" si="18"/>
        <v>2</v>
      </c>
      <c r="E400" t="s">
        <v>1010</v>
      </c>
      <c r="F400" t="s">
        <v>1018</v>
      </c>
      <c r="G400" t="s">
        <v>1021</v>
      </c>
      <c r="H400" t="s">
        <v>1023</v>
      </c>
      <c r="I400">
        <f t="shared" si="19"/>
        <v>0</v>
      </c>
      <c r="J400" s="3">
        <v>991.8743411704628</v>
      </c>
      <c r="K400" s="3">
        <v>3.7</v>
      </c>
      <c r="L400" s="3">
        <v>3.5</v>
      </c>
      <c r="M400" t="str">
        <f t="shared" si="20"/>
        <v>Normal</v>
      </c>
    </row>
    <row r="401" spans="1:13" x14ac:dyDescent="0.3">
      <c r="A401" t="s">
        <v>408</v>
      </c>
      <c r="B401" s="5">
        <v>45367</v>
      </c>
      <c r="C401" s="5">
        <v>45368</v>
      </c>
      <c r="D401">
        <f t="shared" si="18"/>
        <v>1</v>
      </c>
      <c r="E401" t="s">
        <v>1009</v>
      </c>
      <c r="F401" t="s">
        <v>1015</v>
      </c>
      <c r="G401" t="s">
        <v>1019</v>
      </c>
      <c r="H401" t="s">
        <v>1025</v>
      </c>
      <c r="I401">
        <f t="shared" si="19"/>
        <v>1</v>
      </c>
      <c r="J401" s="3">
        <v>652.83000000000004</v>
      </c>
      <c r="K401" s="3">
        <v>3.4</v>
      </c>
      <c r="L401" s="3">
        <v>3.4</v>
      </c>
      <c r="M401" t="str">
        <f t="shared" si="20"/>
        <v>Normal</v>
      </c>
    </row>
    <row r="402" spans="1:13" x14ac:dyDescent="0.3">
      <c r="A402" t="s">
        <v>409</v>
      </c>
      <c r="B402" s="5">
        <v>45344</v>
      </c>
      <c r="C402" s="5">
        <v>45346</v>
      </c>
      <c r="D402">
        <f t="shared" si="18"/>
        <v>2</v>
      </c>
      <c r="E402" t="s">
        <v>1011</v>
      </c>
      <c r="F402" t="s">
        <v>1014</v>
      </c>
      <c r="G402" t="s">
        <v>1020</v>
      </c>
      <c r="H402" t="s">
        <v>1023</v>
      </c>
      <c r="I402">
        <f t="shared" si="19"/>
        <v>0</v>
      </c>
      <c r="J402" s="3">
        <v>326.91000000000003</v>
      </c>
      <c r="K402" s="3">
        <v>4.3</v>
      </c>
      <c r="L402" s="3" t="s">
        <v>1032</v>
      </c>
      <c r="M402" t="str">
        <f t="shared" si="20"/>
        <v>Low</v>
      </c>
    </row>
    <row r="403" spans="1:13" x14ac:dyDescent="0.3">
      <c r="A403" t="s">
        <v>410</v>
      </c>
      <c r="B403" s="5">
        <v>45407</v>
      </c>
      <c r="C403" s="5">
        <v>45407</v>
      </c>
      <c r="D403">
        <f t="shared" si="18"/>
        <v>0</v>
      </c>
      <c r="E403" t="s">
        <v>1009</v>
      </c>
      <c r="F403" t="s">
        <v>1014</v>
      </c>
      <c r="G403" t="s">
        <v>1022</v>
      </c>
      <c r="H403" t="s">
        <v>1023</v>
      </c>
      <c r="I403">
        <f t="shared" si="19"/>
        <v>0</v>
      </c>
      <c r="J403" s="3">
        <v>1253.24</v>
      </c>
      <c r="K403" s="3">
        <v>2.8</v>
      </c>
      <c r="L403" s="3">
        <v>2.5</v>
      </c>
      <c r="M403" t="str">
        <f t="shared" si="20"/>
        <v>Normal</v>
      </c>
    </row>
    <row r="404" spans="1:13" x14ac:dyDescent="0.3">
      <c r="A404" t="s">
        <v>411</v>
      </c>
      <c r="B404" s="5">
        <v>45379</v>
      </c>
      <c r="C404" s="5">
        <v>45382</v>
      </c>
      <c r="D404">
        <f t="shared" si="18"/>
        <v>3</v>
      </c>
      <c r="E404" t="s">
        <v>1009</v>
      </c>
      <c r="F404" t="s">
        <v>1018</v>
      </c>
      <c r="G404" t="s">
        <v>1019</v>
      </c>
      <c r="H404" t="s">
        <v>1025</v>
      </c>
      <c r="I404">
        <f t="shared" si="19"/>
        <v>1</v>
      </c>
      <c r="J404" s="3">
        <v>870.79</v>
      </c>
      <c r="K404" s="3">
        <v>3.9</v>
      </c>
      <c r="L404" s="3">
        <v>3.9</v>
      </c>
      <c r="M404" t="str">
        <f t="shared" si="20"/>
        <v>Normal</v>
      </c>
    </row>
    <row r="405" spans="1:13" x14ac:dyDescent="0.3">
      <c r="A405" t="s">
        <v>412</v>
      </c>
      <c r="B405" s="5">
        <v>45376</v>
      </c>
      <c r="C405" s="5">
        <v>45378</v>
      </c>
      <c r="D405">
        <f t="shared" si="18"/>
        <v>2</v>
      </c>
      <c r="E405" t="s">
        <v>1011</v>
      </c>
      <c r="F405" t="s">
        <v>1017</v>
      </c>
      <c r="G405" t="s">
        <v>1019</v>
      </c>
      <c r="H405" t="s">
        <v>1023</v>
      </c>
      <c r="I405">
        <f t="shared" si="19"/>
        <v>0</v>
      </c>
      <c r="J405" s="3">
        <v>1237.08</v>
      </c>
      <c r="K405" s="3">
        <v>4.0999999999999996</v>
      </c>
      <c r="L405" s="3">
        <v>4.0999999999999996</v>
      </c>
      <c r="M405" t="str">
        <f t="shared" si="20"/>
        <v>Normal</v>
      </c>
    </row>
    <row r="406" spans="1:13" x14ac:dyDescent="0.3">
      <c r="A406" t="s">
        <v>413</v>
      </c>
      <c r="B406" s="5">
        <v>45339</v>
      </c>
      <c r="C406" s="5">
        <v>45342</v>
      </c>
      <c r="D406">
        <f t="shared" si="18"/>
        <v>3</v>
      </c>
      <c r="E406" t="s">
        <v>1011</v>
      </c>
      <c r="F406" t="s">
        <v>1017</v>
      </c>
      <c r="G406" t="s">
        <v>1022</v>
      </c>
      <c r="H406" t="s">
        <v>1025</v>
      </c>
      <c r="I406">
        <f t="shared" si="19"/>
        <v>1</v>
      </c>
      <c r="J406" s="3">
        <v>1158.5999999999999</v>
      </c>
      <c r="K406" s="3">
        <v>4.7</v>
      </c>
      <c r="L406" s="3">
        <v>4.4000000000000004</v>
      </c>
      <c r="M406" t="str">
        <f t="shared" si="20"/>
        <v>Normal</v>
      </c>
    </row>
    <row r="407" spans="1:13" x14ac:dyDescent="0.3">
      <c r="A407" t="s">
        <v>414</v>
      </c>
      <c r="B407" s="5">
        <v>45407</v>
      </c>
      <c r="C407" s="5">
        <v>45409</v>
      </c>
      <c r="D407">
        <f t="shared" si="18"/>
        <v>2</v>
      </c>
      <c r="E407" t="s">
        <v>1011</v>
      </c>
      <c r="F407" t="s">
        <v>1017</v>
      </c>
      <c r="G407" t="s">
        <v>1022</v>
      </c>
      <c r="H407" t="s">
        <v>1023</v>
      </c>
      <c r="I407">
        <f t="shared" si="19"/>
        <v>0</v>
      </c>
      <c r="J407" s="3">
        <v>1116.1600000000001</v>
      </c>
      <c r="K407" s="3">
        <v>3</v>
      </c>
      <c r="L407" s="3">
        <v>3</v>
      </c>
      <c r="M407" t="str">
        <f t="shared" si="20"/>
        <v>Normal</v>
      </c>
    </row>
    <row r="408" spans="1:13" x14ac:dyDescent="0.3">
      <c r="A408" t="s">
        <v>415</v>
      </c>
      <c r="B408" s="5">
        <v>45472</v>
      </c>
      <c r="C408" s="5">
        <v>45472</v>
      </c>
      <c r="D408">
        <f t="shared" si="18"/>
        <v>0</v>
      </c>
      <c r="E408" t="s">
        <v>1009</v>
      </c>
      <c r="F408" t="s">
        <v>1016</v>
      </c>
      <c r="G408" t="s">
        <v>1022</v>
      </c>
      <c r="H408" t="s">
        <v>1023</v>
      </c>
      <c r="I408">
        <f t="shared" si="19"/>
        <v>0</v>
      </c>
      <c r="J408" s="3">
        <v>1239.3499999999999</v>
      </c>
      <c r="K408" s="3">
        <v>3.8</v>
      </c>
      <c r="L408" s="3">
        <v>3.8</v>
      </c>
      <c r="M408" t="str">
        <f t="shared" si="20"/>
        <v>Normal</v>
      </c>
    </row>
    <row r="409" spans="1:13" x14ac:dyDescent="0.3">
      <c r="A409" t="s">
        <v>416</v>
      </c>
      <c r="B409" s="5">
        <v>45385</v>
      </c>
      <c r="C409" s="5">
        <v>45385</v>
      </c>
      <c r="D409">
        <f t="shared" si="18"/>
        <v>0</v>
      </c>
      <c r="E409" t="s">
        <v>1013</v>
      </c>
      <c r="F409" t="s">
        <v>1017</v>
      </c>
      <c r="G409" t="s">
        <v>1022</v>
      </c>
      <c r="H409" t="s">
        <v>1023</v>
      </c>
      <c r="I409">
        <f t="shared" si="19"/>
        <v>0</v>
      </c>
      <c r="J409" s="3">
        <v>541.05999999999995</v>
      </c>
      <c r="L409" s="3">
        <v>3.7</v>
      </c>
      <c r="M409" t="str">
        <f t="shared" si="20"/>
        <v>Normal</v>
      </c>
    </row>
    <row r="410" spans="1:13" x14ac:dyDescent="0.3">
      <c r="A410" t="s">
        <v>417</v>
      </c>
      <c r="B410" s="5">
        <v>45427</v>
      </c>
      <c r="C410" s="5">
        <v>45430</v>
      </c>
      <c r="D410">
        <f t="shared" si="18"/>
        <v>3</v>
      </c>
      <c r="E410" t="s">
        <v>1012</v>
      </c>
      <c r="F410" t="s">
        <v>1016</v>
      </c>
      <c r="G410" t="s">
        <v>1020</v>
      </c>
      <c r="H410" t="s">
        <v>1025</v>
      </c>
      <c r="I410">
        <f t="shared" si="19"/>
        <v>1</v>
      </c>
      <c r="J410" s="3">
        <v>1340.9613794526199</v>
      </c>
      <c r="K410" s="3">
        <v>4</v>
      </c>
      <c r="L410" s="3">
        <v>3.5</v>
      </c>
      <c r="M410" t="str">
        <f t="shared" si="20"/>
        <v>Normal</v>
      </c>
    </row>
    <row r="411" spans="1:13" x14ac:dyDescent="0.3">
      <c r="A411" t="s">
        <v>418</v>
      </c>
      <c r="B411" s="5">
        <v>45381</v>
      </c>
      <c r="C411" s="5">
        <v>45381</v>
      </c>
      <c r="D411">
        <f t="shared" si="18"/>
        <v>0</v>
      </c>
      <c r="E411" t="s">
        <v>1011</v>
      </c>
      <c r="F411" t="s">
        <v>1016</v>
      </c>
      <c r="G411" t="s">
        <v>1019</v>
      </c>
      <c r="H411" t="s">
        <v>1025</v>
      </c>
      <c r="I411">
        <f t="shared" si="19"/>
        <v>1</v>
      </c>
      <c r="J411" s="3">
        <v>1257.8599999999999</v>
      </c>
      <c r="L411" s="3">
        <v>4</v>
      </c>
      <c r="M411" t="str">
        <f t="shared" si="20"/>
        <v>Normal</v>
      </c>
    </row>
    <row r="412" spans="1:13" x14ac:dyDescent="0.3">
      <c r="A412" t="s">
        <v>419</v>
      </c>
      <c r="B412" s="5">
        <v>45368</v>
      </c>
      <c r="C412" s="5">
        <v>45370</v>
      </c>
      <c r="D412">
        <f t="shared" si="18"/>
        <v>2</v>
      </c>
      <c r="E412" t="s">
        <v>1010</v>
      </c>
      <c r="F412" t="s">
        <v>1015</v>
      </c>
      <c r="G412" t="s">
        <v>1019</v>
      </c>
      <c r="H412" t="s">
        <v>1025</v>
      </c>
      <c r="I412">
        <f t="shared" si="19"/>
        <v>1</v>
      </c>
      <c r="J412" s="3">
        <v>402.27292235738889</v>
      </c>
      <c r="K412" s="3">
        <v>3.1</v>
      </c>
      <c r="L412" s="3">
        <v>3.1</v>
      </c>
      <c r="M412" t="str">
        <f t="shared" si="20"/>
        <v>Low</v>
      </c>
    </row>
    <row r="413" spans="1:13" x14ac:dyDescent="0.3">
      <c r="A413" t="s">
        <v>420</v>
      </c>
      <c r="B413" s="5">
        <v>45321</v>
      </c>
      <c r="C413" s="5">
        <v>45321</v>
      </c>
      <c r="D413">
        <f t="shared" si="18"/>
        <v>0</v>
      </c>
      <c r="E413" t="s">
        <v>1012</v>
      </c>
      <c r="F413" t="s">
        <v>1018</v>
      </c>
      <c r="G413" t="s">
        <v>1020</v>
      </c>
      <c r="H413" t="s">
        <v>1023</v>
      </c>
      <c r="I413">
        <f t="shared" si="19"/>
        <v>0</v>
      </c>
      <c r="J413" s="3">
        <v>1002.600168405256</v>
      </c>
      <c r="K413" s="3">
        <v>2.8</v>
      </c>
      <c r="L413" s="3">
        <v>2.8</v>
      </c>
      <c r="M413" t="str">
        <f t="shared" si="20"/>
        <v>Normal</v>
      </c>
    </row>
    <row r="414" spans="1:13" x14ac:dyDescent="0.3">
      <c r="A414" t="s">
        <v>421</v>
      </c>
      <c r="B414" s="5">
        <v>45390</v>
      </c>
      <c r="C414" s="5">
        <v>45391</v>
      </c>
      <c r="D414">
        <f t="shared" si="18"/>
        <v>1</v>
      </c>
      <c r="E414" t="s">
        <v>1013</v>
      </c>
      <c r="F414" t="s">
        <v>1017</v>
      </c>
      <c r="G414" t="s">
        <v>1019</v>
      </c>
      <c r="H414" t="s">
        <v>1023</v>
      </c>
      <c r="I414">
        <f t="shared" si="19"/>
        <v>0</v>
      </c>
      <c r="J414" s="3">
        <v>921.39</v>
      </c>
      <c r="K414" s="3">
        <v>3.7</v>
      </c>
      <c r="L414" s="3">
        <v>3.7</v>
      </c>
      <c r="M414" t="str">
        <f t="shared" si="20"/>
        <v>Normal</v>
      </c>
    </row>
    <row r="415" spans="1:13" x14ac:dyDescent="0.3">
      <c r="A415" t="s">
        <v>422</v>
      </c>
      <c r="B415" s="5">
        <v>45327</v>
      </c>
      <c r="C415" s="5">
        <v>45327</v>
      </c>
      <c r="D415">
        <f t="shared" si="18"/>
        <v>0</v>
      </c>
      <c r="E415" t="s">
        <v>1012</v>
      </c>
      <c r="F415" t="s">
        <v>1017</v>
      </c>
      <c r="G415" t="s">
        <v>1022</v>
      </c>
      <c r="H415" t="s">
        <v>1023</v>
      </c>
      <c r="I415">
        <f t="shared" si="19"/>
        <v>0</v>
      </c>
      <c r="J415" s="3">
        <v>1786.4835637106901</v>
      </c>
      <c r="K415" s="3">
        <v>4.9000000000000004</v>
      </c>
      <c r="L415" s="3">
        <v>4.9000000000000004</v>
      </c>
      <c r="M415" t="str">
        <f t="shared" si="20"/>
        <v>High</v>
      </c>
    </row>
    <row r="416" spans="1:13" x14ac:dyDescent="0.3">
      <c r="A416" t="s">
        <v>423</v>
      </c>
      <c r="B416" s="5">
        <v>45416</v>
      </c>
      <c r="C416" s="5">
        <v>45416</v>
      </c>
      <c r="D416">
        <f t="shared" si="18"/>
        <v>0</v>
      </c>
      <c r="E416" t="s">
        <v>1013</v>
      </c>
      <c r="F416" t="s">
        <v>1017</v>
      </c>
      <c r="G416" t="s">
        <v>1020</v>
      </c>
      <c r="H416" t="s">
        <v>1024</v>
      </c>
      <c r="I416">
        <f t="shared" si="19"/>
        <v>0</v>
      </c>
      <c r="J416" s="3">
        <v>731.87</v>
      </c>
      <c r="K416" s="3">
        <v>3.7</v>
      </c>
      <c r="L416" s="3" t="s">
        <v>1028</v>
      </c>
      <c r="M416" t="str">
        <f t="shared" si="20"/>
        <v>Normal</v>
      </c>
    </row>
    <row r="417" spans="1:13" x14ac:dyDescent="0.3">
      <c r="A417" t="s">
        <v>424</v>
      </c>
      <c r="B417" s="5">
        <v>45405</v>
      </c>
      <c r="C417" s="5">
        <v>45406</v>
      </c>
      <c r="D417">
        <f t="shared" si="18"/>
        <v>1</v>
      </c>
      <c r="E417" t="s">
        <v>1013</v>
      </c>
      <c r="F417" t="s">
        <v>1015</v>
      </c>
      <c r="G417" t="s">
        <v>1022</v>
      </c>
      <c r="H417" t="s">
        <v>1023</v>
      </c>
      <c r="I417">
        <f t="shared" si="19"/>
        <v>0</v>
      </c>
      <c r="J417" s="3">
        <v>1234.6500000000001</v>
      </c>
      <c r="K417" s="3">
        <v>3.1</v>
      </c>
      <c r="L417" s="3">
        <v>3</v>
      </c>
      <c r="M417" t="str">
        <f t="shared" si="20"/>
        <v>Normal</v>
      </c>
    </row>
    <row r="418" spans="1:13" x14ac:dyDescent="0.3">
      <c r="A418" t="s">
        <v>425</v>
      </c>
      <c r="B418" s="5">
        <v>45300</v>
      </c>
      <c r="C418" s="5">
        <v>45300</v>
      </c>
      <c r="D418">
        <f t="shared" si="18"/>
        <v>0</v>
      </c>
      <c r="E418" t="s">
        <v>1013</v>
      </c>
      <c r="F418" t="s">
        <v>1016</v>
      </c>
      <c r="G418" t="s">
        <v>1021</v>
      </c>
      <c r="H418" t="s">
        <v>1023</v>
      </c>
      <c r="I418">
        <f t="shared" si="19"/>
        <v>0</v>
      </c>
      <c r="J418" s="3">
        <v>418.67</v>
      </c>
      <c r="K418" s="3">
        <v>3.6</v>
      </c>
      <c r="L418" s="3">
        <v>3.6</v>
      </c>
      <c r="M418" t="str">
        <f t="shared" si="20"/>
        <v>Low</v>
      </c>
    </row>
    <row r="419" spans="1:13" x14ac:dyDescent="0.3">
      <c r="A419" t="s">
        <v>426</v>
      </c>
      <c r="B419" s="5">
        <v>45418</v>
      </c>
      <c r="C419" s="5">
        <v>45420</v>
      </c>
      <c r="D419">
        <f t="shared" si="18"/>
        <v>2</v>
      </c>
      <c r="E419" t="s">
        <v>1010</v>
      </c>
      <c r="F419" t="s">
        <v>1015</v>
      </c>
      <c r="G419" t="s">
        <v>1022</v>
      </c>
      <c r="H419" t="s">
        <v>1025</v>
      </c>
      <c r="I419">
        <f t="shared" si="19"/>
        <v>1</v>
      </c>
      <c r="J419" s="3">
        <v>363.26078402289761</v>
      </c>
      <c r="K419" s="3">
        <v>3.9</v>
      </c>
      <c r="L419" s="3">
        <v>3.5</v>
      </c>
      <c r="M419" t="str">
        <f t="shared" si="20"/>
        <v>Low</v>
      </c>
    </row>
    <row r="420" spans="1:13" x14ac:dyDescent="0.3">
      <c r="A420" t="s">
        <v>427</v>
      </c>
      <c r="B420" s="5">
        <v>45385</v>
      </c>
      <c r="C420" s="5">
        <v>45387</v>
      </c>
      <c r="D420">
        <f t="shared" si="18"/>
        <v>2</v>
      </c>
      <c r="E420" t="s">
        <v>1009</v>
      </c>
      <c r="F420" t="s">
        <v>1017</v>
      </c>
      <c r="G420" t="s">
        <v>1019</v>
      </c>
      <c r="H420" t="s">
        <v>1023</v>
      </c>
      <c r="I420">
        <f t="shared" si="19"/>
        <v>0</v>
      </c>
      <c r="J420" s="3">
        <v>1486.71</v>
      </c>
      <c r="K420" s="3">
        <v>2.8</v>
      </c>
      <c r="L420" s="3">
        <v>2.8</v>
      </c>
      <c r="M420" t="str">
        <f t="shared" si="20"/>
        <v>Normal</v>
      </c>
    </row>
    <row r="421" spans="1:13" x14ac:dyDescent="0.3">
      <c r="A421" t="s">
        <v>428</v>
      </c>
      <c r="B421" s="5">
        <v>45459</v>
      </c>
      <c r="C421" s="5">
        <v>45459</v>
      </c>
      <c r="D421">
        <f t="shared" si="18"/>
        <v>0</v>
      </c>
      <c r="E421" t="s">
        <v>1013</v>
      </c>
      <c r="F421" t="s">
        <v>1014</v>
      </c>
      <c r="G421" t="s">
        <v>1022</v>
      </c>
      <c r="H421" t="s">
        <v>1025</v>
      </c>
      <c r="I421">
        <f t="shared" si="19"/>
        <v>1</v>
      </c>
      <c r="J421" s="3">
        <v>784.65</v>
      </c>
      <c r="K421" s="3">
        <v>3.4</v>
      </c>
      <c r="L421" s="3">
        <v>3.4</v>
      </c>
      <c r="M421" t="str">
        <f t="shared" si="20"/>
        <v>Normal</v>
      </c>
    </row>
    <row r="422" spans="1:13" x14ac:dyDescent="0.3">
      <c r="A422" t="s">
        <v>429</v>
      </c>
      <c r="B422" s="5">
        <v>45314</v>
      </c>
      <c r="C422" s="5">
        <v>45315</v>
      </c>
      <c r="D422">
        <f t="shared" si="18"/>
        <v>1</v>
      </c>
      <c r="E422" t="s">
        <v>1009</v>
      </c>
      <c r="F422" t="s">
        <v>1018</v>
      </c>
      <c r="G422" t="s">
        <v>1019</v>
      </c>
      <c r="H422" t="s">
        <v>1023</v>
      </c>
      <c r="I422">
        <f t="shared" si="19"/>
        <v>0</v>
      </c>
      <c r="J422" s="3">
        <v>1253.9100000000001</v>
      </c>
      <c r="K422" s="3">
        <v>4</v>
      </c>
      <c r="L422" s="3">
        <v>4</v>
      </c>
      <c r="M422" t="str">
        <f t="shared" si="20"/>
        <v>Normal</v>
      </c>
    </row>
    <row r="423" spans="1:13" x14ac:dyDescent="0.3">
      <c r="A423" t="s">
        <v>430</v>
      </c>
      <c r="B423" s="5">
        <v>45381</v>
      </c>
      <c r="C423" s="5">
        <v>45381</v>
      </c>
      <c r="D423">
        <f t="shared" si="18"/>
        <v>0</v>
      </c>
      <c r="E423" t="s">
        <v>1010</v>
      </c>
      <c r="F423" t="s">
        <v>1017</v>
      </c>
      <c r="G423" t="s">
        <v>1019</v>
      </c>
      <c r="H423" t="s">
        <v>1023</v>
      </c>
      <c r="I423">
        <f t="shared" si="19"/>
        <v>0</v>
      </c>
      <c r="J423" s="3">
        <v>663.23285449772095</v>
      </c>
      <c r="K423" s="3">
        <v>4.5</v>
      </c>
      <c r="L423" s="3">
        <v>4.5</v>
      </c>
      <c r="M423" t="str">
        <f t="shared" si="20"/>
        <v>Normal</v>
      </c>
    </row>
    <row r="424" spans="1:13" x14ac:dyDescent="0.3">
      <c r="A424" t="s">
        <v>431</v>
      </c>
      <c r="B424" s="5">
        <v>45344</v>
      </c>
      <c r="C424" s="5">
        <v>45344</v>
      </c>
      <c r="D424">
        <f t="shared" si="18"/>
        <v>0</v>
      </c>
      <c r="E424" t="s">
        <v>1009</v>
      </c>
      <c r="F424" t="s">
        <v>1016</v>
      </c>
      <c r="G424" t="s">
        <v>1021</v>
      </c>
      <c r="H424" t="s">
        <v>1023</v>
      </c>
      <c r="I424">
        <f t="shared" si="19"/>
        <v>0</v>
      </c>
      <c r="J424" s="3">
        <v>891.97</v>
      </c>
      <c r="L424" s="3">
        <v>3.5</v>
      </c>
      <c r="M424" t="str">
        <f t="shared" si="20"/>
        <v>Normal</v>
      </c>
    </row>
    <row r="425" spans="1:13" x14ac:dyDescent="0.3">
      <c r="A425" t="s">
        <v>432</v>
      </c>
      <c r="B425" s="5">
        <v>45335</v>
      </c>
      <c r="C425" s="5">
        <v>45335</v>
      </c>
      <c r="D425">
        <f t="shared" si="18"/>
        <v>0</v>
      </c>
      <c r="E425" t="s">
        <v>1012</v>
      </c>
      <c r="F425" t="s">
        <v>1014</v>
      </c>
      <c r="G425" t="s">
        <v>1021</v>
      </c>
      <c r="H425" t="s">
        <v>1025</v>
      </c>
      <c r="I425">
        <f t="shared" si="19"/>
        <v>1</v>
      </c>
      <c r="J425" s="3">
        <v>1938.738694097116</v>
      </c>
      <c r="K425" s="3">
        <v>3.8</v>
      </c>
      <c r="L425" s="3">
        <v>3.5</v>
      </c>
      <c r="M425" t="str">
        <f t="shared" si="20"/>
        <v>High</v>
      </c>
    </row>
    <row r="426" spans="1:13" x14ac:dyDescent="0.3">
      <c r="A426" t="s">
        <v>433</v>
      </c>
      <c r="B426" s="5">
        <v>45465</v>
      </c>
      <c r="C426" s="5">
        <v>45465</v>
      </c>
      <c r="D426">
        <f t="shared" si="18"/>
        <v>0</v>
      </c>
      <c r="E426" t="s">
        <v>1009</v>
      </c>
      <c r="F426" t="s">
        <v>1018</v>
      </c>
      <c r="G426" t="s">
        <v>1020</v>
      </c>
      <c r="H426" t="s">
        <v>1023</v>
      </c>
      <c r="I426">
        <f t="shared" si="19"/>
        <v>0</v>
      </c>
      <c r="J426" s="3">
        <v>1394.4</v>
      </c>
      <c r="L426" s="3">
        <v>3.7</v>
      </c>
      <c r="M426" t="str">
        <f t="shared" si="20"/>
        <v>Normal</v>
      </c>
    </row>
    <row r="427" spans="1:13" x14ac:dyDescent="0.3">
      <c r="A427" t="s">
        <v>434</v>
      </c>
      <c r="B427" s="5">
        <v>45459</v>
      </c>
      <c r="C427" s="5">
        <v>45459</v>
      </c>
      <c r="D427">
        <f t="shared" si="18"/>
        <v>0</v>
      </c>
      <c r="E427" t="s">
        <v>1013</v>
      </c>
      <c r="F427" t="s">
        <v>1018</v>
      </c>
      <c r="G427" t="s">
        <v>1019</v>
      </c>
      <c r="H427" t="s">
        <v>1023</v>
      </c>
      <c r="I427">
        <f t="shared" si="19"/>
        <v>0</v>
      </c>
      <c r="J427" s="3">
        <v>1124.81</v>
      </c>
      <c r="K427" s="3">
        <v>4.5999999999999996</v>
      </c>
      <c r="L427" s="3">
        <v>4.5999999999999996</v>
      </c>
      <c r="M427" t="str">
        <f t="shared" si="20"/>
        <v>Normal</v>
      </c>
    </row>
    <row r="428" spans="1:13" x14ac:dyDescent="0.3">
      <c r="A428" t="s">
        <v>435</v>
      </c>
      <c r="B428" s="5">
        <v>45465</v>
      </c>
      <c r="C428" s="5">
        <v>45466</v>
      </c>
      <c r="D428">
        <f t="shared" si="18"/>
        <v>1</v>
      </c>
      <c r="E428" t="s">
        <v>1011</v>
      </c>
      <c r="F428" t="s">
        <v>1018</v>
      </c>
      <c r="G428" t="s">
        <v>1021</v>
      </c>
      <c r="H428" t="s">
        <v>1025</v>
      </c>
      <c r="I428">
        <f t="shared" si="19"/>
        <v>1</v>
      </c>
      <c r="J428" s="3">
        <v>1016.16</v>
      </c>
      <c r="K428" s="3">
        <v>3.4</v>
      </c>
      <c r="L428" s="3">
        <v>3.4</v>
      </c>
      <c r="M428" t="str">
        <f t="shared" si="20"/>
        <v>Normal</v>
      </c>
    </row>
    <row r="429" spans="1:13" x14ac:dyDescent="0.3">
      <c r="A429" t="s">
        <v>436</v>
      </c>
      <c r="B429" s="5">
        <v>45311</v>
      </c>
      <c r="C429" s="5">
        <v>45314</v>
      </c>
      <c r="D429">
        <f t="shared" si="18"/>
        <v>3</v>
      </c>
      <c r="E429" t="s">
        <v>1009</v>
      </c>
      <c r="F429" t="s">
        <v>1017</v>
      </c>
      <c r="G429" t="s">
        <v>1021</v>
      </c>
      <c r="H429" t="s">
        <v>1025</v>
      </c>
      <c r="I429">
        <f t="shared" si="19"/>
        <v>1</v>
      </c>
      <c r="J429" s="3">
        <v>1103.1099999999999</v>
      </c>
      <c r="K429" s="3">
        <v>4.7</v>
      </c>
      <c r="L429" s="3">
        <v>4.5</v>
      </c>
      <c r="M429" t="str">
        <f t="shared" si="20"/>
        <v>Normal</v>
      </c>
    </row>
    <row r="430" spans="1:13" x14ac:dyDescent="0.3">
      <c r="A430" t="s">
        <v>437</v>
      </c>
      <c r="B430" s="5">
        <v>45408</v>
      </c>
      <c r="C430" s="5">
        <v>45409</v>
      </c>
      <c r="D430">
        <f t="shared" si="18"/>
        <v>1</v>
      </c>
      <c r="E430" t="s">
        <v>1012</v>
      </c>
      <c r="F430" t="s">
        <v>1016</v>
      </c>
      <c r="G430" t="s">
        <v>1022</v>
      </c>
      <c r="H430" t="s">
        <v>1023</v>
      </c>
      <c r="I430">
        <f t="shared" si="19"/>
        <v>0</v>
      </c>
      <c r="J430" s="3">
        <v>1792.415231620201</v>
      </c>
      <c r="K430" s="3">
        <v>4.5999999999999996</v>
      </c>
      <c r="L430" s="3">
        <v>4.5999999999999996</v>
      </c>
      <c r="M430" t="str">
        <f t="shared" si="20"/>
        <v>High</v>
      </c>
    </row>
    <row r="431" spans="1:13" x14ac:dyDescent="0.3">
      <c r="A431" t="s">
        <v>438</v>
      </c>
      <c r="B431" s="5">
        <v>45315</v>
      </c>
      <c r="C431" s="5">
        <v>45318</v>
      </c>
      <c r="D431">
        <f t="shared" si="18"/>
        <v>3</v>
      </c>
      <c r="E431" t="s">
        <v>1011</v>
      </c>
      <c r="F431" t="s">
        <v>1014</v>
      </c>
      <c r="G431" t="s">
        <v>1022</v>
      </c>
      <c r="H431" t="s">
        <v>1025</v>
      </c>
      <c r="I431">
        <f t="shared" si="19"/>
        <v>1</v>
      </c>
      <c r="J431" s="3">
        <v>1234.3800000000001</v>
      </c>
      <c r="K431" s="3">
        <v>3.5</v>
      </c>
      <c r="L431" s="3">
        <v>3.5</v>
      </c>
      <c r="M431" t="str">
        <f t="shared" si="20"/>
        <v>Normal</v>
      </c>
    </row>
    <row r="432" spans="1:13" x14ac:dyDescent="0.3">
      <c r="A432" t="s">
        <v>439</v>
      </c>
      <c r="B432" s="5">
        <v>45401</v>
      </c>
      <c r="C432" s="5">
        <v>45401</v>
      </c>
      <c r="D432">
        <f t="shared" si="18"/>
        <v>0</v>
      </c>
      <c r="E432" t="s">
        <v>1013</v>
      </c>
      <c r="F432" t="s">
        <v>1017</v>
      </c>
      <c r="G432" t="s">
        <v>1021</v>
      </c>
      <c r="H432" t="s">
        <v>1023</v>
      </c>
      <c r="I432">
        <f t="shared" si="19"/>
        <v>0</v>
      </c>
      <c r="J432" s="3">
        <v>619.72</v>
      </c>
      <c r="K432" s="3">
        <v>3.2</v>
      </c>
      <c r="L432" s="3">
        <v>3.2</v>
      </c>
      <c r="M432" t="str">
        <f t="shared" si="20"/>
        <v>Normal</v>
      </c>
    </row>
    <row r="433" spans="1:13" x14ac:dyDescent="0.3">
      <c r="A433" t="s">
        <v>440</v>
      </c>
      <c r="B433" s="5">
        <v>45432</v>
      </c>
      <c r="C433" s="5">
        <v>45434</v>
      </c>
      <c r="D433">
        <f t="shared" si="18"/>
        <v>2</v>
      </c>
      <c r="E433" t="s">
        <v>1013</v>
      </c>
      <c r="F433" t="s">
        <v>1016</v>
      </c>
      <c r="G433" t="s">
        <v>1020</v>
      </c>
      <c r="H433" t="s">
        <v>1023</v>
      </c>
      <c r="I433">
        <f t="shared" si="19"/>
        <v>0</v>
      </c>
      <c r="J433" s="3">
        <v>1224.79</v>
      </c>
      <c r="K433" s="3">
        <v>4.7</v>
      </c>
      <c r="L433" s="3" t="s">
        <v>1036</v>
      </c>
      <c r="M433" t="str">
        <f t="shared" si="20"/>
        <v>Normal</v>
      </c>
    </row>
    <row r="434" spans="1:13" x14ac:dyDescent="0.3">
      <c r="A434" t="s">
        <v>441</v>
      </c>
      <c r="B434" s="5">
        <v>45304</v>
      </c>
      <c r="C434" s="5">
        <v>45304</v>
      </c>
      <c r="D434">
        <f t="shared" si="18"/>
        <v>0</v>
      </c>
      <c r="E434" t="s">
        <v>1009</v>
      </c>
      <c r="F434" t="s">
        <v>1017</v>
      </c>
      <c r="G434" t="s">
        <v>1022</v>
      </c>
      <c r="H434" t="s">
        <v>1023</v>
      </c>
      <c r="I434">
        <f t="shared" si="19"/>
        <v>0</v>
      </c>
      <c r="J434" s="3">
        <v>361.51</v>
      </c>
      <c r="K434" s="3">
        <v>4.5999999999999996</v>
      </c>
      <c r="L434" s="3">
        <v>4.5999999999999996</v>
      </c>
      <c r="M434" t="str">
        <f t="shared" si="20"/>
        <v>Low</v>
      </c>
    </row>
    <row r="435" spans="1:13" x14ac:dyDescent="0.3">
      <c r="A435" t="s">
        <v>442</v>
      </c>
      <c r="B435" s="5">
        <v>45404</v>
      </c>
      <c r="C435" s="5">
        <v>45405</v>
      </c>
      <c r="D435">
        <f t="shared" si="18"/>
        <v>1</v>
      </c>
      <c r="E435" t="s">
        <v>1009</v>
      </c>
      <c r="F435" t="s">
        <v>1017</v>
      </c>
      <c r="G435" t="s">
        <v>1019</v>
      </c>
      <c r="H435" t="s">
        <v>1023</v>
      </c>
      <c r="I435">
        <f t="shared" si="19"/>
        <v>0</v>
      </c>
      <c r="J435" s="3">
        <v>1494.4</v>
      </c>
      <c r="K435" s="3">
        <v>4.8</v>
      </c>
      <c r="L435" s="3">
        <v>4.8</v>
      </c>
      <c r="M435" t="str">
        <f t="shared" si="20"/>
        <v>Normal</v>
      </c>
    </row>
    <row r="436" spans="1:13" x14ac:dyDescent="0.3">
      <c r="A436" t="s">
        <v>443</v>
      </c>
      <c r="B436" s="5">
        <v>45458</v>
      </c>
      <c r="C436" s="5">
        <v>45458</v>
      </c>
      <c r="D436">
        <f t="shared" si="18"/>
        <v>0</v>
      </c>
      <c r="E436" t="s">
        <v>1013</v>
      </c>
      <c r="F436" t="s">
        <v>1014</v>
      </c>
      <c r="G436" t="s">
        <v>1022</v>
      </c>
      <c r="H436" t="s">
        <v>1025</v>
      </c>
      <c r="I436">
        <f t="shared" si="19"/>
        <v>1</v>
      </c>
      <c r="J436" s="3">
        <v>1050.96</v>
      </c>
      <c r="L436" s="3">
        <v>3.8</v>
      </c>
      <c r="M436" t="str">
        <f t="shared" si="20"/>
        <v>Normal</v>
      </c>
    </row>
    <row r="437" spans="1:13" x14ac:dyDescent="0.3">
      <c r="A437" t="s">
        <v>444</v>
      </c>
      <c r="B437" s="5">
        <v>45387</v>
      </c>
      <c r="C437" s="5">
        <v>45390</v>
      </c>
      <c r="D437">
        <f t="shared" si="18"/>
        <v>3</v>
      </c>
      <c r="E437" t="s">
        <v>1013</v>
      </c>
      <c r="F437" t="s">
        <v>1015</v>
      </c>
      <c r="G437" t="s">
        <v>1020</v>
      </c>
      <c r="H437" t="s">
        <v>1023</v>
      </c>
      <c r="I437">
        <f t="shared" si="19"/>
        <v>0</v>
      </c>
      <c r="J437" s="3">
        <v>1013.29</v>
      </c>
      <c r="K437" s="3">
        <v>4.3</v>
      </c>
      <c r="L437" s="3" t="s">
        <v>1032</v>
      </c>
      <c r="M437" t="str">
        <f t="shared" si="20"/>
        <v>Normal</v>
      </c>
    </row>
    <row r="438" spans="1:13" x14ac:dyDescent="0.3">
      <c r="A438" t="s">
        <v>445</v>
      </c>
      <c r="B438" s="5">
        <v>45351</v>
      </c>
      <c r="C438" s="5">
        <v>45352</v>
      </c>
      <c r="D438">
        <f t="shared" si="18"/>
        <v>1</v>
      </c>
      <c r="E438" t="s">
        <v>1009</v>
      </c>
      <c r="F438" t="s">
        <v>1015</v>
      </c>
      <c r="G438" t="s">
        <v>1022</v>
      </c>
      <c r="H438" t="s">
        <v>1025</v>
      </c>
      <c r="I438">
        <f t="shared" si="19"/>
        <v>1</v>
      </c>
      <c r="J438" s="3">
        <v>477.45</v>
      </c>
      <c r="L438" s="3">
        <v>3.8</v>
      </c>
      <c r="M438" t="str">
        <f t="shared" si="20"/>
        <v>Low</v>
      </c>
    </row>
    <row r="439" spans="1:13" x14ac:dyDescent="0.3">
      <c r="A439" t="s">
        <v>446</v>
      </c>
      <c r="B439" s="5">
        <v>45443</v>
      </c>
      <c r="C439" s="5">
        <v>45443</v>
      </c>
      <c r="D439">
        <f t="shared" si="18"/>
        <v>0</v>
      </c>
      <c r="E439" t="s">
        <v>1010</v>
      </c>
      <c r="F439" t="s">
        <v>1017</v>
      </c>
      <c r="G439" t="s">
        <v>1022</v>
      </c>
      <c r="H439" t="s">
        <v>1023</v>
      </c>
      <c r="I439">
        <f t="shared" si="19"/>
        <v>0</v>
      </c>
      <c r="J439" s="3">
        <v>139.45779342125911</v>
      </c>
      <c r="K439" s="3">
        <v>3.4</v>
      </c>
      <c r="L439" s="3">
        <v>3.4</v>
      </c>
      <c r="M439" t="str">
        <f t="shared" si="20"/>
        <v>Low</v>
      </c>
    </row>
    <row r="440" spans="1:13" x14ac:dyDescent="0.3">
      <c r="A440" t="s">
        <v>447</v>
      </c>
      <c r="B440" s="5">
        <v>45322</v>
      </c>
      <c r="C440" s="5">
        <v>45322</v>
      </c>
      <c r="D440">
        <f t="shared" si="18"/>
        <v>0</v>
      </c>
      <c r="E440" t="s">
        <v>1011</v>
      </c>
      <c r="F440" t="s">
        <v>1018</v>
      </c>
      <c r="G440" t="s">
        <v>1020</v>
      </c>
      <c r="H440" t="s">
        <v>1023</v>
      </c>
      <c r="I440">
        <f t="shared" si="19"/>
        <v>0</v>
      </c>
      <c r="J440" s="3">
        <v>292.08</v>
      </c>
      <c r="K440" s="3">
        <v>3.5</v>
      </c>
      <c r="L440" s="3">
        <v>3.5</v>
      </c>
      <c r="M440" t="str">
        <f t="shared" si="20"/>
        <v>Low</v>
      </c>
    </row>
    <row r="441" spans="1:13" x14ac:dyDescent="0.3">
      <c r="A441" t="s">
        <v>448</v>
      </c>
      <c r="B441" s="5">
        <v>45318</v>
      </c>
      <c r="C441" s="5">
        <v>45318</v>
      </c>
      <c r="D441">
        <f t="shared" si="18"/>
        <v>0</v>
      </c>
      <c r="E441" t="s">
        <v>1012</v>
      </c>
      <c r="F441" t="s">
        <v>1014</v>
      </c>
      <c r="G441" t="s">
        <v>1021</v>
      </c>
      <c r="H441" t="s">
        <v>1025</v>
      </c>
      <c r="I441">
        <f t="shared" si="19"/>
        <v>1</v>
      </c>
      <c r="J441" s="3">
        <v>509.9481863934277</v>
      </c>
      <c r="L441" s="3">
        <v>3.5</v>
      </c>
      <c r="M441" t="str">
        <f t="shared" si="20"/>
        <v>Normal</v>
      </c>
    </row>
    <row r="442" spans="1:13" x14ac:dyDescent="0.3">
      <c r="A442" t="s">
        <v>449</v>
      </c>
      <c r="B442" s="5">
        <v>45326</v>
      </c>
      <c r="C442" s="5">
        <v>45329</v>
      </c>
      <c r="D442">
        <f t="shared" si="18"/>
        <v>3</v>
      </c>
      <c r="E442" t="s">
        <v>1013</v>
      </c>
      <c r="F442" t="s">
        <v>1015</v>
      </c>
      <c r="G442" t="s">
        <v>1022</v>
      </c>
      <c r="H442" t="s">
        <v>1025</v>
      </c>
      <c r="I442">
        <f t="shared" si="19"/>
        <v>1</v>
      </c>
      <c r="J442" s="3">
        <v>993.42</v>
      </c>
      <c r="L442" s="3">
        <v>3.8</v>
      </c>
      <c r="M442" t="str">
        <f t="shared" si="20"/>
        <v>Normal</v>
      </c>
    </row>
    <row r="443" spans="1:13" x14ac:dyDescent="0.3">
      <c r="A443" t="s">
        <v>450</v>
      </c>
      <c r="B443" s="5">
        <v>45381</v>
      </c>
      <c r="C443" s="5">
        <v>45384</v>
      </c>
      <c r="D443">
        <f t="shared" si="18"/>
        <v>3</v>
      </c>
      <c r="E443" t="s">
        <v>1013</v>
      </c>
      <c r="F443" t="s">
        <v>1018</v>
      </c>
      <c r="G443" t="s">
        <v>1020</v>
      </c>
      <c r="H443" t="s">
        <v>1023</v>
      </c>
      <c r="I443">
        <f t="shared" si="19"/>
        <v>0</v>
      </c>
      <c r="J443" s="3">
        <v>1000.9</v>
      </c>
      <c r="K443" s="3">
        <v>3.6</v>
      </c>
      <c r="L443" s="3">
        <v>3.6</v>
      </c>
      <c r="M443" t="str">
        <f t="shared" si="20"/>
        <v>Normal</v>
      </c>
    </row>
    <row r="444" spans="1:13" x14ac:dyDescent="0.3">
      <c r="A444" t="s">
        <v>451</v>
      </c>
      <c r="B444" s="5">
        <v>45347</v>
      </c>
      <c r="C444" s="5">
        <v>45347</v>
      </c>
      <c r="D444">
        <f t="shared" si="18"/>
        <v>0</v>
      </c>
      <c r="E444" t="s">
        <v>1009</v>
      </c>
      <c r="F444" t="s">
        <v>1018</v>
      </c>
      <c r="G444" t="s">
        <v>1022</v>
      </c>
      <c r="H444" t="s">
        <v>1023</v>
      </c>
      <c r="I444">
        <f t="shared" si="19"/>
        <v>0</v>
      </c>
      <c r="J444" s="3">
        <v>966.45</v>
      </c>
      <c r="K444" s="3">
        <v>3.5</v>
      </c>
      <c r="L444" s="3">
        <v>3.5</v>
      </c>
      <c r="M444" t="str">
        <f t="shared" si="20"/>
        <v>Normal</v>
      </c>
    </row>
    <row r="445" spans="1:13" x14ac:dyDescent="0.3">
      <c r="A445" t="s">
        <v>452</v>
      </c>
      <c r="B445" s="5">
        <v>45401</v>
      </c>
      <c r="C445" s="5">
        <v>45401</v>
      </c>
      <c r="D445">
        <f t="shared" si="18"/>
        <v>0</v>
      </c>
      <c r="E445" t="s">
        <v>1013</v>
      </c>
      <c r="F445" t="s">
        <v>1018</v>
      </c>
      <c r="G445" t="s">
        <v>1021</v>
      </c>
      <c r="H445" t="s">
        <v>1024</v>
      </c>
      <c r="I445">
        <f t="shared" si="19"/>
        <v>0</v>
      </c>
      <c r="J445" s="3">
        <v>1038.01</v>
      </c>
      <c r="K445" s="3">
        <v>3.1</v>
      </c>
      <c r="L445" s="3" t="s">
        <v>1028</v>
      </c>
      <c r="M445" t="str">
        <f t="shared" si="20"/>
        <v>Normal</v>
      </c>
    </row>
    <row r="446" spans="1:13" x14ac:dyDescent="0.3">
      <c r="A446" t="s">
        <v>453</v>
      </c>
      <c r="B446" s="5">
        <v>45445</v>
      </c>
      <c r="C446" s="5">
        <v>45447</v>
      </c>
      <c r="D446">
        <f t="shared" si="18"/>
        <v>2</v>
      </c>
      <c r="E446" t="s">
        <v>1010</v>
      </c>
      <c r="F446" t="s">
        <v>1014</v>
      </c>
      <c r="G446" t="s">
        <v>1022</v>
      </c>
      <c r="H446" t="s">
        <v>1025</v>
      </c>
      <c r="I446">
        <f t="shared" si="19"/>
        <v>1</v>
      </c>
      <c r="J446" s="3">
        <v>862.83877831988229</v>
      </c>
      <c r="K446" s="3">
        <v>4.0999999999999996</v>
      </c>
      <c r="L446" s="3">
        <v>4.0999999999999996</v>
      </c>
      <c r="M446" t="str">
        <f t="shared" si="20"/>
        <v>Normal</v>
      </c>
    </row>
    <row r="447" spans="1:13" x14ac:dyDescent="0.3">
      <c r="A447" t="s">
        <v>454</v>
      </c>
      <c r="B447" s="5">
        <v>45369</v>
      </c>
      <c r="C447" s="5">
        <v>45369</v>
      </c>
      <c r="D447">
        <f t="shared" si="18"/>
        <v>0</v>
      </c>
      <c r="E447" t="s">
        <v>1010</v>
      </c>
      <c r="F447" t="s">
        <v>1016</v>
      </c>
      <c r="G447" t="s">
        <v>1019</v>
      </c>
      <c r="H447" t="s">
        <v>1023</v>
      </c>
      <c r="I447">
        <f t="shared" si="19"/>
        <v>0</v>
      </c>
      <c r="J447" s="3">
        <v>776.66488715507353</v>
      </c>
      <c r="K447" s="3">
        <v>3.2</v>
      </c>
      <c r="L447" s="3">
        <v>3.2</v>
      </c>
      <c r="M447" t="str">
        <f t="shared" si="20"/>
        <v>Normal</v>
      </c>
    </row>
    <row r="448" spans="1:13" x14ac:dyDescent="0.3">
      <c r="A448" t="s">
        <v>455</v>
      </c>
      <c r="B448" s="5">
        <v>45305</v>
      </c>
      <c r="C448" s="5">
        <v>45305</v>
      </c>
      <c r="D448">
        <f t="shared" si="18"/>
        <v>0</v>
      </c>
      <c r="E448" t="s">
        <v>1013</v>
      </c>
      <c r="F448" t="s">
        <v>1017</v>
      </c>
      <c r="G448" t="s">
        <v>1020</v>
      </c>
      <c r="H448" t="s">
        <v>1024</v>
      </c>
      <c r="I448">
        <f t="shared" si="19"/>
        <v>0</v>
      </c>
      <c r="J448" s="3">
        <v>346.57</v>
      </c>
      <c r="K448" s="3">
        <v>3.7</v>
      </c>
      <c r="L448" s="3" t="s">
        <v>1028</v>
      </c>
      <c r="M448" t="str">
        <f t="shared" si="20"/>
        <v>Low</v>
      </c>
    </row>
    <row r="449" spans="1:13" x14ac:dyDescent="0.3">
      <c r="A449" t="s">
        <v>456</v>
      </c>
      <c r="B449" s="5">
        <v>45444</v>
      </c>
      <c r="C449" s="5">
        <v>45444</v>
      </c>
      <c r="D449">
        <f t="shared" si="18"/>
        <v>0</v>
      </c>
      <c r="E449" t="s">
        <v>1010</v>
      </c>
      <c r="F449" t="s">
        <v>1015</v>
      </c>
      <c r="G449" t="s">
        <v>1021</v>
      </c>
      <c r="H449" t="s">
        <v>1023</v>
      </c>
      <c r="I449">
        <f t="shared" si="19"/>
        <v>0</v>
      </c>
      <c r="J449" s="3">
        <v>936.94063890632094</v>
      </c>
      <c r="K449" s="3">
        <v>2.8</v>
      </c>
      <c r="L449" s="3">
        <v>2.8</v>
      </c>
      <c r="M449" t="str">
        <f t="shared" si="20"/>
        <v>Normal</v>
      </c>
    </row>
    <row r="450" spans="1:13" x14ac:dyDescent="0.3">
      <c r="A450" t="s">
        <v>457</v>
      </c>
      <c r="B450" s="5">
        <v>45437</v>
      </c>
      <c r="C450" s="5">
        <v>45438</v>
      </c>
      <c r="D450">
        <f t="shared" si="18"/>
        <v>1</v>
      </c>
      <c r="E450" t="s">
        <v>1012</v>
      </c>
      <c r="F450" t="s">
        <v>1016</v>
      </c>
      <c r="G450" t="s">
        <v>1019</v>
      </c>
      <c r="H450" t="s">
        <v>1025</v>
      </c>
      <c r="I450">
        <f t="shared" si="19"/>
        <v>1</v>
      </c>
      <c r="J450" s="3">
        <v>1606.322632022695</v>
      </c>
      <c r="K450" s="3">
        <v>4.9000000000000004</v>
      </c>
      <c r="L450" s="3">
        <v>4.9000000000000004</v>
      </c>
      <c r="M450" t="str">
        <f t="shared" si="20"/>
        <v>High</v>
      </c>
    </row>
    <row r="451" spans="1:13" x14ac:dyDescent="0.3">
      <c r="A451" t="s">
        <v>458</v>
      </c>
      <c r="B451" s="5">
        <v>45310</v>
      </c>
      <c r="C451" s="5">
        <v>45310</v>
      </c>
      <c r="D451">
        <f t="shared" ref="D451:D514" si="21">IF(C451&lt;B451, "", C451-B451)</f>
        <v>0</v>
      </c>
      <c r="E451" t="s">
        <v>1010</v>
      </c>
      <c r="F451" t="s">
        <v>1015</v>
      </c>
      <c r="G451" t="s">
        <v>1022</v>
      </c>
      <c r="H451" t="s">
        <v>1025</v>
      </c>
      <c r="I451">
        <f t="shared" ref="I451:I514" si="22">IF(H451="Delayed", 1, 0)</f>
        <v>1</v>
      </c>
      <c r="J451" s="3">
        <v>358.3445125140334</v>
      </c>
      <c r="L451" s="3">
        <v>3.8</v>
      </c>
      <c r="M451" t="str">
        <f t="shared" ref="M451:M514" si="23">IF(J451&gt;1500, "High", IF(J451&lt;500, "Low", "Normal"))</f>
        <v>Low</v>
      </c>
    </row>
    <row r="452" spans="1:13" x14ac:dyDescent="0.3">
      <c r="A452" t="s">
        <v>459</v>
      </c>
      <c r="B452" s="5">
        <v>45307</v>
      </c>
      <c r="C452" s="5">
        <v>45307</v>
      </c>
      <c r="D452">
        <f t="shared" si="21"/>
        <v>0</v>
      </c>
      <c r="E452" t="s">
        <v>1011</v>
      </c>
      <c r="F452" t="s">
        <v>1016</v>
      </c>
      <c r="G452" t="s">
        <v>1021</v>
      </c>
      <c r="H452" t="s">
        <v>1023</v>
      </c>
      <c r="I452">
        <f t="shared" si="22"/>
        <v>0</v>
      </c>
      <c r="J452" s="3">
        <v>1017.14</v>
      </c>
      <c r="K452" s="3">
        <v>3.8</v>
      </c>
      <c r="L452" s="3">
        <v>3.5</v>
      </c>
      <c r="M452" t="str">
        <f t="shared" si="23"/>
        <v>Normal</v>
      </c>
    </row>
    <row r="453" spans="1:13" x14ac:dyDescent="0.3">
      <c r="A453" t="s">
        <v>460</v>
      </c>
      <c r="B453" s="5">
        <v>45398</v>
      </c>
      <c r="C453" s="5">
        <v>45399</v>
      </c>
      <c r="D453">
        <f t="shared" si="21"/>
        <v>1</v>
      </c>
      <c r="E453" t="s">
        <v>1011</v>
      </c>
      <c r="F453" t="s">
        <v>1015</v>
      </c>
      <c r="G453" t="s">
        <v>1019</v>
      </c>
      <c r="H453" t="s">
        <v>1023</v>
      </c>
      <c r="I453">
        <f t="shared" si="22"/>
        <v>0</v>
      </c>
      <c r="J453" s="3">
        <v>560.71</v>
      </c>
      <c r="K453" s="3">
        <v>3.3</v>
      </c>
      <c r="L453" s="3">
        <v>3.3</v>
      </c>
      <c r="M453" t="str">
        <f t="shared" si="23"/>
        <v>Normal</v>
      </c>
    </row>
    <row r="454" spans="1:13" x14ac:dyDescent="0.3">
      <c r="A454" t="s">
        <v>461</v>
      </c>
      <c r="B454" s="5">
        <v>45422</v>
      </c>
      <c r="C454" s="5">
        <v>45422</v>
      </c>
      <c r="D454">
        <f t="shared" si="21"/>
        <v>0</v>
      </c>
      <c r="E454" t="s">
        <v>1013</v>
      </c>
      <c r="F454" t="s">
        <v>1016</v>
      </c>
      <c r="G454" t="s">
        <v>1021</v>
      </c>
      <c r="H454" t="s">
        <v>1025</v>
      </c>
      <c r="I454">
        <f t="shared" si="22"/>
        <v>1</v>
      </c>
      <c r="J454" s="3">
        <v>707.95</v>
      </c>
      <c r="K454" s="3">
        <v>4.0999999999999996</v>
      </c>
      <c r="L454" s="3">
        <v>4.0999999999999996</v>
      </c>
      <c r="M454" t="str">
        <f t="shared" si="23"/>
        <v>Normal</v>
      </c>
    </row>
    <row r="455" spans="1:13" x14ac:dyDescent="0.3">
      <c r="A455" t="s">
        <v>462</v>
      </c>
      <c r="B455" s="5">
        <v>45458</v>
      </c>
      <c r="C455" s="5">
        <v>45461</v>
      </c>
      <c r="D455">
        <f t="shared" si="21"/>
        <v>3</v>
      </c>
      <c r="E455" t="s">
        <v>1009</v>
      </c>
      <c r="F455" t="s">
        <v>1014</v>
      </c>
      <c r="G455" t="s">
        <v>1020</v>
      </c>
      <c r="H455" t="s">
        <v>1023</v>
      </c>
      <c r="I455">
        <f t="shared" si="22"/>
        <v>0</v>
      </c>
      <c r="J455" s="3">
        <v>1148.95</v>
      </c>
      <c r="K455" s="3">
        <v>4.5999999999999996</v>
      </c>
      <c r="L455" s="3" t="s">
        <v>1039</v>
      </c>
      <c r="M455" t="str">
        <f t="shared" si="23"/>
        <v>Normal</v>
      </c>
    </row>
    <row r="456" spans="1:13" x14ac:dyDescent="0.3">
      <c r="A456" t="s">
        <v>463</v>
      </c>
      <c r="B456" s="5">
        <v>45306</v>
      </c>
      <c r="C456" s="5">
        <v>45306</v>
      </c>
      <c r="D456">
        <f t="shared" si="21"/>
        <v>0</v>
      </c>
      <c r="E456" t="s">
        <v>1009</v>
      </c>
      <c r="F456" t="s">
        <v>1017</v>
      </c>
      <c r="G456" t="s">
        <v>1022</v>
      </c>
      <c r="H456" t="s">
        <v>1023</v>
      </c>
      <c r="I456">
        <f t="shared" si="22"/>
        <v>0</v>
      </c>
      <c r="J456" s="3">
        <v>789.38</v>
      </c>
      <c r="K456" s="3">
        <v>4</v>
      </c>
      <c r="L456" s="3">
        <v>4</v>
      </c>
      <c r="M456" t="str">
        <f t="shared" si="23"/>
        <v>Normal</v>
      </c>
    </row>
    <row r="457" spans="1:13" x14ac:dyDescent="0.3">
      <c r="A457" t="s">
        <v>464</v>
      </c>
      <c r="B457" s="5">
        <v>45371</v>
      </c>
      <c r="C457" s="5">
        <v>45374</v>
      </c>
      <c r="D457">
        <f t="shared" si="21"/>
        <v>3</v>
      </c>
      <c r="E457" t="s">
        <v>1013</v>
      </c>
      <c r="F457" t="s">
        <v>1015</v>
      </c>
      <c r="G457" t="s">
        <v>1022</v>
      </c>
      <c r="H457" t="s">
        <v>1023</v>
      </c>
      <c r="I457">
        <f t="shared" si="22"/>
        <v>0</v>
      </c>
      <c r="J457" s="3">
        <v>1120.27</v>
      </c>
      <c r="K457" s="3">
        <v>4.3</v>
      </c>
      <c r="L457" s="3">
        <v>4</v>
      </c>
      <c r="M457" t="str">
        <f t="shared" si="23"/>
        <v>Normal</v>
      </c>
    </row>
    <row r="458" spans="1:13" x14ac:dyDescent="0.3">
      <c r="A458" t="s">
        <v>465</v>
      </c>
      <c r="B458" s="5">
        <v>45333</v>
      </c>
      <c r="C458" s="5">
        <v>45334</v>
      </c>
      <c r="D458">
        <f t="shared" si="21"/>
        <v>1</v>
      </c>
      <c r="E458" t="s">
        <v>1012</v>
      </c>
      <c r="F458" t="s">
        <v>1016</v>
      </c>
      <c r="G458" t="s">
        <v>1021</v>
      </c>
      <c r="H458" t="s">
        <v>1023</v>
      </c>
      <c r="I458">
        <f t="shared" si="22"/>
        <v>0</v>
      </c>
      <c r="J458" s="3">
        <v>562.22775037771703</v>
      </c>
      <c r="L458" s="3">
        <v>3.5</v>
      </c>
      <c r="M458" t="str">
        <f t="shared" si="23"/>
        <v>Normal</v>
      </c>
    </row>
    <row r="459" spans="1:13" x14ac:dyDescent="0.3">
      <c r="A459" t="s">
        <v>466</v>
      </c>
      <c r="B459" s="5">
        <v>45360</v>
      </c>
      <c r="C459" s="5">
        <v>45363</v>
      </c>
      <c r="D459">
        <f t="shared" si="21"/>
        <v>3</v>
      </c>
      <c r="E459" t="s">
        <v>1009</v>
      </c>
      <c r="F459" t="s">
        <v>1015</v>
      </c>
      <c r="G459" t="s">
        <v>1021</v>
      </c>
      <c r="H459" t="s">
        <v>1025</v>
      </c>
      <c r="I459">
        <f t="shared" si="22"/>
        <v>1</v>
      </c>
      <c r="J459" s="3">
        <v>1249.24</v>
      </c>
      <c r="K459" s="3">
        <v>3.2</v>
      </c>
      <c r="L459" s="3">
        <v>3.2</v>
      </c>
      <c r="M459" t="str">
        <f t="shared" si="23"/>
        <v>Normal</v>
      </c>
    </row>
    <row r="460" spans="1:13" x14ac:dyDescent="0.3">
      <c r="A460" t="s">
        <v>467</v>
      </c>
      <c r="B460" s="5">
        <v>45308</v>
      </c>
      <c r="C460" s="5">
        <v>45308</v>
      </c>
      <c r="D460">
        <f t="shared" si="21"/>
        <v>0</v>
      </c>
      <c r="E460" t="s">
        <v>1010</v>
      </c>
      <c r="F460" t="s">
        <v>1015</v>
      </c>
      <c r="G460" t="s">
        <v>1020</v>
      </c>
      <c r="H460" t="s">
        <v>1023</v>
      </c>
      <c r="I460">
        <f t="shared" si="22"/>
        <v>0</v>
      </c>
      <c r="J460" s="3">
        <v>524.59664822888669</v>
      </c>
      <c r="L460" s="3">
        <v>3.7</v>
      </c>
      <c r="M460" t="str">
        <f t="shared" si="23"/>
        <v>Normal</v>
      </c>
    </row>
    <row r="461" spans="1:13" x14ac:dyDescent="0.3">
      <c r="A461" t="s">
        <v>468</v>
      </c>
      <c r="B461" s="5">
        <v>45419</v>
      </c>
      <c r="C461" s="5">
        <v>45419</v>
      </c>
      <c r="D461">
        <f t="shared" si="21"/>
        <v>0</v>
      </c>
      <c r="E461" t="s">
        <v>1010</v>
      </c>
      <c r="F461" t="s">
        <v>1018</v>
      </c>
      <c r="G461" t="s">
        <v>1021</v>
      </c>
      <c r="H461" t="s">
        <v>1023</v>
      </c>
      <c r="I461">
        <f t="shared" si="22"/>
        <v>0</v>
      </c>
      <c r="J461" s="3">
        <v>268.00967996436378</v>
      </c>
      <c r="K461" s="3">
        <v>4.4000000000000004</v>
      </c>
      <c r="L461" s="3">
        <v>4.0999999999999996</v>
      </c>
      <c r="M461" t="str">
        <f t="shared" si="23"/>
        <v>Low</v>
      </c>
    </row>
    <row r="462" spans="1:13" x14ac:dyDescent="0.3">
      <c r="A462" t="s">
        <v>469</v>
      </c>
      <c r="B462" s="5">
        <v>45438</v>
      </c>
      <c r="C462" s="5">
        <v>45441</v>
      </c>
      <c r="D462">
        <f t="shared" si="21"/>
        <v>3</v>
      </c>
      <c r="E462" t="s">
        <v>1009</v>
      </c>
      <c r="F462" t="s">
        <v>1018</v>
      </c>
      <c r="G462" t="s">
        <v>1022</v>
      </c>
      <c r="H462" t="s">
        <v>1023</v>
      </c>
      <c r="I462">
        <f t="shared" si="22"/>
        <v>0</v>
      </c>
      <c r="J462" s="3">
        <v>257.25</v>
      </c>
      <c r="K462" s="3">
        <v>4.7</v>
      </c>
      <c r="L462" s="3">
        <v>4.9000000000000004</v>
      </c>
      <c r="M462" t="str">
        <f t="shared" si="23"/>
        <v>Low</v>
      </c>
    </row>
    <row r="463" spans="1:13" x14ac:dyDescent="0.3">
      <c r="A463" t="s">
        <v>470</v>
      </c>
      <c r="B463" s="5">
        <v>45354</v>
      </c>
      <c r="C463" s="5">
        <v>45354</v>
      </c>
      <c r="D463">
        <f t="shared" si="21"/>
        <v>0</v>
      </c>
      <c r="E463" t="s">
        <v>1011</v>
      </c>
      <c r="F463" t="s">
        <v>1014</v>
      </c>
      <c r="G463" t="s">
        <v>1020</v>
      </c>
      <c r="H463" t="s">
        <v>1025</v>
      </c>
      <c r="I463">
        <f t="shared" si="22"/>
        <v>1</v>
      </c>
      <c r="J463" s="3">
        <v>1396.29</v>
      </c>
      <c r="K463" s="3">
        <v>2.9</v>
      </c>
      <c r="L463" s="3">
        <v>2.9</v>
      </c>
      <c r="M463" t="str">
        <f t="shared" si="23"/>
        <v>Normal</v>
      </c>
    </row>
    <row r="464" spans="1:13" x14ac:dyDescent="0.3">
      <c r="A464" t="s">
        <v>471</v>
      </c>
      <c r="B464" s="5">
        <v>45301</v>
      </c>
      <c r="C464" s="5">
        <v>45303</v>
      </c>
      <c r="D464">
        <f t="shared" si="21"/>
        <v>2</v>
      </c>
      <c r="E464" t="s">
        <v>1011</v>
      </c>
      <c r="F464" t="s">
        <v>1018</v>
      </c>
      <c r="G464" t="s">
        <v>1021</v>
      </c>
      <c r="H464" t="s">
        <v>1023</v>
      </c>
      <c r="I464">
        <f t="shared" si="22"/>
        <v>0</v>
      </c>
      <c r="J464" s="3">
        <v>522.74</v>
      </c>
      <c r="K464" s="3">
        <v>4.8</v>
      </c>
      <c r="L464" s="3">
        <v>4.8</v>
      </c>
      <c r="M464" t="str">
        <f t="shared" si="23"/>
        <v>Normal</v>
      </c>
    </row>
    <row r="465" spans="1:13" x14ac:dyDescent="0.3">
      <c r="A465" t="s">
        <v>472</v>
      </c>
      <c r="B465" s="5">
        <v>45373</v>
      </c>
      <c r="C465" s="5">
        <v>45373</v>
      </c>
      <c r="D465">
        <f t="shared" si="21"/>
        <v>0</v>
      </c>
      <c r="E465" t="s">
        <v>1009</v>
      </c>
      <c r="F465" t="s">
        <v>1016</v>
      </c>
      <c r="G465" t="s">
        <v>1021</v>
      </c>
      <c r="H465" t="s">
        <v>1023</v>
      </c>
      <c r="I465">
        <f t="shared" si="22"/>
        <v>0</v>
      </c>
      <c r="J465" s="3">
        <v>355.22</v>
      </c>
      <c r="K465" s="3">
        <v>4.2</v>
      </c>
      <c r="L465" s="3">
        <v>4.2</v>
      </c>
      <c r="M465" t="str">
        <f t="shared" si="23"/>
        <v>Low</v>
      </c>
    </row>
    <row r="466" spans="1:13" x14ac:dyDescent="0.3">
      <c r="A466" t="s">
        <v>473</v>
      </c>
      <c r="B466" s="5">
        <v>45305</v>
      </c>
      <c r="C466" s="5">
        <v>45305</v>
      </c>
      <c r="D466">
        <f t="shared" si="21"/>
        <v>0</v>
      </c>
      <c r="E466" t="s">
        <v>1013</v>
      </c>
      <c r="F466" t="s">
        <v>1016</v>
      </c>
      <c r="G466" t="s">
        <v>1022</v>
      </c>
      <c r="H466" t="s">
        <v>1023</v>
      </c>
      <c r="I466">
        <f t="shared" si="22"/>
        <v>0</v>
      </c>
      <c r="J466" s="3">
        <v>1440.3</v>
      </c>
      <c r="K466" s="3">
        <v>2.7</v>
      </c>
      <c r="L466" s="3">
        <v>2.5</v>
      </c>
      <c r="M466" t="str">
        <f t="shared" si="23"/>
        <v>Normal</v>
      </c>
    </row>
    <row r="467" spans="1:13" x14ac:dyDescent="0.3">
      <c r="A467" t="s">
        <v>474</v>
      </c>
      <c r="B467" s="5">
        <v>45411</v>
      </c>
      <c r="C467" s="5">
        <v>45411</v>
      </c>
      <c r="D467">
        <f t="shared" si="21"/>
        <v>0</v>
      </c>
      <c r="E467" t="s">
        <v>1012</v>
      </c>
      <c r="F467" t="s">
        <v>1014</v>
      </c>
      <c r="G467" t="s">
        <v>1021</v>
      </c>
      <c r="H467" t="s">
        <v>1025</v>
      </c>
      <c r="I467">
        <f t="shared" si="22"/>
        <v>1</v>
      </c>
      <c r="J467" s="3">
        <v>421.01361094104072</v>
      </c>
      <c r="K467" s="3">
        <v>3.6</v>
      </c>
      <c r="L467" s="3">
        <v>3.6</v>
      </c>
      <c r="M467" t="str">
        <f t="shared" si="23"/>
        <v>Low</v>
      </c>
    </row>
    <row r="468" spans="1:13" x14ac:dyDescent="0.3">
      <c r="A468" t="s">
        <v>475</v>
      </c>
      <c r="B468" s="5">
        <v>45386</v>
      </c>
      <c r="C468" s="5">
        <v>45386</v>
      </c>
      <c r="D468">
        <f t="shared" si="21"/>
        <v>0</v>
      </c>
      <c r="E468" t="s">
        <v>1012</v>
      </c>
      <c r="F468" t="s">
        <v>1016</v>
      </c>
      <c r="G468" t="s">
        <v>1021</v>
      </c>
      <c r="H468" t="s">
        <v>1025</v>
      </c>
      <c r="I468">
        <f t="shared" si="22"/>
        <v>1</v>
      </c>
      <c r="J468" s="3">
        <v>1565.758112159692</v>
      </c>
      <c r="K468" s="3">
        <v>3.1</v>
      </c>
      <c r="L468" s="3">
        <v>2.8</v>
      </c>
      <c r="M468" t="str">
        <f t="shared" si="23"/>
        <v>High</v>
      </c>
    </row>
    <row r="469" spans="1:13" x14ac:dyDescent="0.3">
      <c r="A469" t="s">
        <v>476</v>
      </c>
      <c r="B469" s="5">
        <v>45386</v>
      </c>
      <c r="C469" s="5">
        <v>45388</v>
      </c>
      <c r="D469">
        <f t="shared" si="21"/>
        <v>2</v>
      </c>
      <c r="E469" t="s">
        <v>1011</v>
      </c>
      <c r="F469" t="s">
        <v>1018</v>
      </c>
      <c r="G469" t="s">
        <v>1019</v>
      </c>
      <c r="H469" t="s">
        <v>1023</v>
      </c>
      <c r="I469">
        <f t="shared" si="22"/>
        <v>0</v>
      </c>
      <c r="J469" s="3">
        <v>395.74</v>
      </c>
      <c r="K469" s="3">
        <v>4.8</v>
      </c>
      <c r="L469" s="3">
        <v>4.8</v>
      </c>
      <c r="M469" t="str">
        <f t="shared" si="23"/>
        <v>Low</v>
      </c>
    </row>
    <row r="470" spans="1:13" x14ac:dyDescent="0.3">
      <c r="A470" t="s">
        <v>477</v>
      </c>
      <c r="B470" s="5">
        <v>45298</v>
      </c>
      <c r="C470" s="5">
        <v>45298</v>
      </c>
      <c r="D470">
        <f t="shared" si="21"/>
        <v>0</v>
      </c>
      <c r="E470" t="s">
        <v>1010</v>
      </c>
      <c r="F470" t="s">
        <v>1014</v>
      </c>
      <c r="G470" t="s">
        <v>1022</v>
      </c>
      <c r="H470" t="s">
        <v>1025</v>
      </c>
      <c r="I470">
        <f t="shared" si="22"/>
        <v>1</v>
      </c>
      <c r="J470" s="3">
        <v>951.64307351301863</v>
      </c>
      <c r="K470" s="3">
        <v>2.5</v>
      </c>
      <c r="L470" s="3">
        <v>2.5</v>
      </c>
      <c r="M470" t="str">
        <f t="shared" si="23"/>
        <v>Normal</v>
      </c>
    </row>
    <row r="471" spans="1:13" x14ac:dyDescent="0.3">
      <c r="A471" t="s">
        <v>478</v>
      </c>
      <c r="B471" s="5">
        <v>45460</v>
      </c>
      <c r="C471" s="5">
        <v>45461</v>
      </c>
      <c r="D471">
        <f t="shared" si="21"/>
        <v>1</v>
      </c>
      <c r="E471" t="s">
        <v>1012</v>
      </c>
      <c r="F471" t="s">
        <v>1015</v>
      </c>
      <c r="G471" t="s">
        <v>1019</v>
      </c>
      <c r="H471" t="s">
        <v>1023</v>
      </c>
      <c r="I471">
        <f t="shared" si="22"/>
        <v>0</v>
      </c>
      <c r="J471" s="3">
        <v>1198.1429934676889</v>
      </c>
      <c r="K471" s="3">
        <v>3.1</v>
      </c>
      <c r="L471" s="3">
        <v>3.1</v>
      </c>
      <c r="M471" t="str">
        <f t="shared" si="23"/>
        <v>Normal</v>
      </c>
    </row>
    <row r="472" spans="1:13" x14ac:dyDescent="0.3">
      <c r="A472" t="s">
        <v>479</v>
      </c>
      <c r="B472" s="5">
        <v>45417</v>
      </c>
      <c r="C472" s="5">
        <v>45417</v>
      </c>
      <c r="D472">
        <f t="shared" si="21"/>
        <v>0</v>
      </c>
      <c r="E472" t="s">
        <v>1013</v>
      </c>
      <c r="F472" t="s">
        <v>1014</v>
      </c>
      <c r="G472" t="s">
        <v>1022</v>
      </c>
      <c r="H472" t="s">
        <v>1023</v>
      </c>
      <c r="I472">
        <f t="shared" si="22"/>
        <v>0</v>
      </c>
      <c r="J472" s="3">
        <v>257.07</v>
      </c>
      <c r="L472" s="3">
        <v>3.7</v>
      </c>
      <c r="M472" t="str">
        <f t="shared" si="23"/>
        <v>Low</v>
      </c>
    </row>
    <row r="473" spans="1:13" x14ac:dyDescent="0.3">
      <c r="A473" t="s">
        <v>480</v>
      </c>
      <c r="B473" s="5">
        <v>45425</v>
      </c>
      <c r="C473" s="5">
        <v>45426</v>
      </c>
      <c r="D473">
        <f t="shared" si="21"/>
        <v>1</v>
      </c>
      <c r="E473" t="s">
        <v>1012</v>
      </c>
      <c r="F473" t="s">
        <v>1017</v>
      </c>
      <c r="G473" t="s">
        <v>1022</v>
      </c>
      <c r="H473" t="s">
        <v>1023</v>
      </c>
      <c r="I473">
        <f t="shared" si="22"/>
        <v>0</v>
      </c>
      <c r="J473" s="3">
        <v>1287.4415576327051</v>
      </c>
      <c r="K473" s="3">
        <v>3.8</v>
      </c>
      <c r="L473" s="3">
        <v>3.8</v>
      </c>
      <c r="M473" t="str">
        <f t="shared" si="23"/>
        <v>Normal</v>
      </c>
    </row>
    <row r="474" spans="1:13" x14ac:dyDescent="0.3">
      <c r="A474" t="s">
        <v>481</v>
      </c>
      <c r="B474" s="5">
        <v>45455</v>
      </c>
      <c r="C474" s="5">
        <v>45455</v>
      </c>
      <c r="D474">
        <f t="shared" si="21"/>
        <v>0</v>
      </c>
      <c r="E474" t="s">
        <v>1011</v>
      </c>
      <c r="F474" t="s">
        <v>1015</v>
      </c>
      <c r="G474" t="s">
        <v>1022</v>
      </c>
      <c r="H474" t="s">
        <v>1023</v>
      </c>
      <c r="I474">
        <f t="shared" si="22"/>
        <v>0</v>
      </c>
      <c r="J474" s="3">
        <v>765.48</v>
      </c>
      <c r="L474" s="3">
        <v>3.7</v>
      </c>
      <c r="M474" t="str">
        <f t="shared" si="23"/>
        <v>Normal</v>
      </c>
    </row>
    <row r="475" spans="1:13" x14ac:dyDescent="0.3">
      <c r="A475" t="s">
        <v>482</v>
      </c>
      <c r="B475" s="5">
        <v>45352</v>
      </c>
      <c r="C475" s="5">
        <v>45352</v>
      </c>
      <c r="D475">
        <f t="shared" si="21"/>
        <v>0</v>
      </c>
      <c r="E475" t="s">
        <v>1012</v>
      </c>
      <c r="F475" t="s">
        <v>1014</v>
      </c>
      <c r="G475" t="s">
        <v>1020</v>
      </c>
      <c r="H475" t="s">
        <v>1025</v>
      </c>
      <c r="I475">
        <f t="shared" si="22"/>
        <v>1</v>
      </c>
      <c r="J475" s="3">
        <v>1497.665260771181</v>
      </c>
      <c r="K475" s="3">
        <v>4.3</v>
      </c>
      <c r="L475" s="3" t="s">
        <v>1032</v>
      </c>
      <c r="M475" t="str">
        <f t="shared" si="23"/>
        <v>Normal</v>
      </c>
    </row>
    <row r="476" spans="1:13" x14ac:dyDescent="0.3">
      <c r="A476" t="s">
        <v>483</v>
      </c>
      <c r="B476" s="5">
        <v>45373</v>
      </c>
      <c r="C476" s="5">
        <v>45374</v>
      </c>
      <c r="D476">
        <f t="shared" si="21"/>
        <v>1</v>
      </c>
      <c r="E476" t="s">
        <v>1012</v>
      </c>
      <c r="F476" t="s">
        <v>1018</v>
      </c>
      <c r="G476" t="s">
        <v>1022</v>
      </c>
      <c r="H476" t="s">
        <v>1023</v>
      </c>
      <c r="I476">
        <f t="shared" si="22"/>
        <v>0</v>
      </c>
      <c r="J476" s="3">
        <v>1923.235471151801</v>
      </c>
      <c r="K476" s="3">
        <v>2.8</v>
      </c>
      <c r="L476" s="3">
        <v>2.5</v>
      </c>
      <c r="M476" t="str">
        <f t="shared" si="23"/>
        <v>High</v>
      </c>
    </row>
    <row r="477" spans="1:13" x14ac:dyDescent="0.3">
      <c r="A477" t="s">
        <v>484</v>
      </c>
      <c r="B477" s="5">
        <v>45441</v>
      </c>
      <c r="C477" s="5">
        <v>45441</v>
      </c>
      <c r="D477">
        <f t="shared" si="21"/>
        <v>0</v>
      </c>
      <c r="E477" t="s">
        <v>1013</v>
      </c>
      <c r="F477" t="s">
        <v>1015</v>
      </c>
      <c r="G477" t="s">
        <v>1019</v>
      </c>
      <c r="H477" t="s">
        <v>1023</v>
      </c>
      <c r="I477">
        <f t="shared" si="22"/>
        <v>0</v>
      </c>
      <c r="J477" s="3">
        <v>784.44</v>
      </c>
      <c r="K477" s="3">
        <v>3.3</v>
      </c>
      <c r="L477" s="3">
        <v>3.3</v>
      </c>
      <c r="M477" t="str">
        <f t="shared" si="23"/>
        <v>Normal</v>
      </c>
    </row>
    <row r="478" spans="1:13" x14ac:dyDescent="0.3">
      <c r="A478" t="s">
        <v>485</v>
      </c>
      <c r="B478" s="5">
        <v>45322</v>
      </c>
      <c r="C478" s="5">
        <v>45324</v>
      </c>
      <c r="D478">
        <f t="shared" si="21"/>
        <v>2</v>
      </c>
      <c r="E478" t="s">
        <v>1012</v>
      </c>
      <c r="F478" t="s">
        <v>1018</v>
      </c>
      <c r="G478" t="s">
        <v>1020</v>
      </c>
      <c r="H478" t="s">
        <v>1023</v>
      </c>
      <c r="I478">
        <f t="shared" si="22"/>
        <v>0</v>
      </c>
      <c r="J478" s="3">
        <v>809.94229091699412</v>
      </c>
      <c r="L478" s="3">
        <v>3.7</v>
      </c>
      <c r="M478" t="str">
        <f t="shared" si="23"/>
        <v>Normal</v>
      </c>
    </row>
    <row r="479" spans="1:13" x14ac:dyDescent="0.3">
      <c r="A479" t="s">
        <v>486</v>
      </c>
      <c r="B479" s="5">
        <v>45322</v>
      </c>
      <c r="C479" s="5">
        <v>45322</v>
      </c>
      <c r="D479">
        <f t="shared" si="21"/>
        <v>0</v>
      </c>
      <c r="E479" t="s">
        <v>1013</v>
      </c>
      <c r="F479" t="s">
        <v>1014</v>
      </c>
      <c r="G479" t="s">
        <v>1022</v>
      </c>
      <c r="H479" t="s">
        <v>1025</v>
      </c>
      <c r="I479">
        <f t="shared" si="22"/>
        <v>1</v>
      </c>
      <c r="J479" s="3">
        <v>479.53</v>
      </c>
      <c r="K479" s="3">
        <v>4.5999999999999996</v>
      </c>
      <c r="L479" s="3">
        <v>4.5999999999999996</v>
      </c>
      <c r="M479" t="str">
        <f t="shared" si="23"/>
        <v>Low</v>
      </c>
    </row>
    <row r="480" spans="1:13" x14ac:dyDescent="0.3">
      <c r="A480" t="s">
        <v>487</v>
      </c>
      <c r="B480" s="5">
        <v>45329</v>
      </c>
      <c r="C480" s="5">
        <v>45329</v>
      </c>
      <c r="D480">
        <f t="shared" si="21"/>
        <v>0</v>
      </c>
      <c r="E480" t="s">
        <v>1013</v>
      </c>
      <c r="F480" t="s">
        <v>1014</v>
      </c>
      <c r="G480" t="s">
        <v>1020</v>
      </c>
      <c r="H480" t="s">
        <v>1023</v>
      </c>
      <c r="I480">
        <f t="shared" si="22"/>
        <v>0</v>
      </c>
      <c r="J480" s="3">
        <v>867.5</v>
      </c>
      <c r="K480" s="3">
        <v>4.2</v>
      </c>
      <c r="L480" s="3" t="s">
        <v>1034</v>
      </c>
      <c r="M480" t="str">
        <f t="shared" si="23"/>
        <v>Normal</v>
      </c>
    </row>
    <row r="481" spans="1:13" x14ac:dyDescent="0.3">
      <c r="A481" t="s">
        <v>488</v>
      </c>
      <c r="B481" s="5">
        <v>45358</v>
      </c>
      <c r="C481" s="5">
        <v>45358</v>
      </c>
      <c r="D481">
        <f t="shared" si="21"/>
        <v>0</v>
      </c>
      <c r="E481" t="s">
        <v>1013</v>
      </c>
      <c r="F481" t="s">
        <v>1015</v>
      </c>
      <c r="G481" t="s">
        <v>1020</v>
      </c>
      <c r="H481" t="s">
        <v>1023</v>
      </c>
      <c r="I481">
        <f t="shared" si="22"/>
        <v>0</v>
      </c>
      <c r="J481" s="3">
        <v>1310.98</v>
      </c>
      <c r="K481" s="3">
        <v>3.9</v>
      </c>
      <c r="L481" s="3">
        <v>3.9</v>
      </c>
      <c r="M481" t="str">
        <f t="shared" si="23"/>
        <v>Normal</v>
      </c>
    </row>
    <row r="482" spans="1:13" x14ac:dyDescent="0.3">
      <c r="A482" t="s">
        <v>489</v>
      </c>
      <c r="B482" s="5">
        <v>45432</v>
      </c>
      <c r="C482" s="5">
        <v>45432</v>
      </c>
      <c r="D482">
        <f t="shared" si="21"/>
        <v>0</v>
      </c>
      <c r="E482" t="s">
        <v>1009</v>
      </c>
      <c r="F482" t="s">
        <v>1017</v>
      </c>
      <c r="G482" t="s">
        <v>1022</v>
      </c>
      <c r="H482" t="s">
        <v>1023</v>
      </c>
      <c r="I482">
        <f t="shared" si="22"/>
        <v>0</v>
      </c>
      <c r="J482" s="3">
        <v>1245.07</v>
      </c>
      <c r="K482" s="3">
        <v>2.8</v>
      </c>
      <c r="L482" s="3">
        <v>2.5</v>
      </c>
      <c r="M482" t="str">
        <f t="shared" si="23"/>
        <v>Normal</v>
      </c>
    </row>
    <row r="483" spans="1:13" x14ac:dyDescent="0.3">
      <c r="A483" t="s">
        <v>490</v>
      </c>
      <c r="B483" s="5">
        <v>45295</v>
      </c>
      <c r="C483" s="5">
        <v>45295</v>
      </c>
      <c r="D483">
        <f t="shared" si="21"/>
        <v>0</v>
      </c>
      <c r="E483" t="s">
        <v>1013</v>
      </c>
      <c r="F483" t="s">
        <v>1018</v>
      </c>
      <c r="G483" t="s">
        <v>1019</v>
      </c>
      <c r="H483" t="s">
        <v>1023</v>
      </c>
      <c r="I483">
        <f t="shared" si="22"/>
        <v>0</v>
      </c>
      <c r="J483" s="3">
        <v>1270.78</v>
      </c>
      <c r="K483" s="3">
        <v>3.4</v>
      </c>
      <c r="L483" s="3">
        <v>3.4</v>
      </c>
      <c r="M483" t="str">
        <f t="shared" si="23"/>
        <v>Normal</v>
      </c>
    </row>
    <row r="484" spans="1:13" x14ac:dyDescent="0.3">
      <c r="A484" t="s">
        <v>491</v>
      </c>
      <c r="B484" s="5">
        <v>45453</v>
      </c>
      <c r="C484" s="5">
        <v>45456</v>
      </c>
      <c r="D484">
        <f t="shared" si="21"/>
        <v>3</v>
      </c>
      <c r="E484" t="s">
        <v>1009</v>
      </c>
      <c r="F484" t="s">
        <v>1016</v>
      </c>
      <c r="G484" t="s">
        <v>1021</v>
      </c>
      <c r="H484" t="s">
        <v>1025</v>
      </c>
      <c r="I484">
        <f t="shared" si="22"/>
        <v>1</v>
      </c>
      <c r="J484" s="3">
        <v>1392.66</v>
      </c>
      <c r="K484" s="3">
        <v>2.7</v>
      </c>
      <c r="L484" s="3">
        <v>2.7</v>
      </c>
      <c r="M484" t="str">
        <f t="shared" si="23"/>
        <v>Normal</v>
      </c>
    </row>
    <row r="485" spans="1:13" x14ac:dyDescent="0.3">
      <c r="A485" t="s">
        <v>492</v>
      </c>
      <c r="B485" s="5">
        <v>45308</v>
      </c>
      <c r="C485" s="5">
        <v>45308</v>
      </c>
      <c r="D485">
        <f t="shared" si="21"/>
        <v>0</v>
      </c>
      <c r="E485" t="s">
        <v>1011</v>
      </c>
      <c r="F485" t="s">
        <v>1018</v>
      </c>
      <c r="G485" t="s">
        <v>1022</v>
      </c>
      <c r="H485" t="s">
        <v>1025</v>
      </c>
      <c r="I485">
        <f t="shared" si="22"/>
        <v>1</v>
      </c>
      <c r="J485" s="3">
        <v>1376.6</v>
      </c>
      <c r="K485" s="3">
        <v>4.5999999999999996</v>
      </c>
      <c r="L485" s="3">
        <v>4.5999999999999996</v>
      </c>
      <c r="M485" t="str">
        <f t="shared" si="23"/>
        <v>Normal</v>
      </c>
    </row>
    <row r="486" spans="1:13" x14ac:dyDescent="0.3">
      <c r="A486" t="s">
        <v>493</v>
      </c>
      <c r="B486" s="5">
        <v>45376</v>
      </c>
      <c r="C486" s="5">
        <v>45376</v>
      </c>
      <c r="D486">
        <f t="shared" si="21"/>
        <v>0</v>
      </c>
      <c r="E486" t="s">
        <v>1009</v>
      </c>
      <c r="F486" t="s">
        <v>1017</v>
      </c>
      <c r="G486" t="s">
        <v>1022</v>
      </c>
      <c r="H486" t="s">
        <v>1023</v>
      </c>
      <c r="I486">
        <f t="shared" si="22"/>
        <v>0</v>
      </c>
      <c r="J486" s="3">
        <v>418.39</v>
      </c>
      <c r="K486" s="3">
        <v>3.9</v>
      </c>
      <c r="L486" s="3">
        <v>3.5</v>
      </c>
      <c r="M486" t="str">
        <f t="shared" si="23"/>
        <v>Low</v>
      </c>
    </row>
    <row r="487" spans="1:13" x14ac:dyDescent="0.3">
      <c r="A487" t="s">
        <v>494</v>
      </c>
      <c r="B487" s="5">
        <v>45393</v>
      </c>
      <c r="C487" s="5">
        <v>45394</v>
      </c>
      <c r="D487">
        <f t="shared" si="21"/>
        <v>1</v>
      </c>
      <c r="E487" t="s">
        <v>1009</v>
      </c>
      <c r="F487" t="s">
        <v>1017</v>
      </c>
      <c r="G487" t="s">
        <v>1020</v>
      </c>
      <c r="H487" t="s">
        <v>1025</v>
      </c>
      <c r="I487">
        <f t="shared" si="22"/>
        <v>1</v>
      </c>
      <c r="J487" s="3">
        <v>424.65</v>
      </c>
      <c r="K487" s="3">
        <v>3</v>
      </c>
      <c r="L487" s="3">
        <v>3</v>
      </c>
      <c r="M487" t="str">
        <f t="shared" si="23"/>
        <v>Low</v>
      </c>
    </row>
    <row r="488" spans="1:13" x14ac:dyDescent="0.3">
      <c r="A488" t="s">
        <v>495</v>
      </c>
      <c r="B488" s="5">
        <v>45339</v>
      </c>
      <c r="C488" s="5">
        <v>45339</v>
      </c>
      <c r="D488">
        <f t="shared" si="21"/>
        <v>0</v>
      </c>
      <c r="E488" t="s">
        <v>1012</v>
      </c>
      <c r="F488" t="s">
        <v>1017</v>
      </c>
      <c r="G488" t="s">
        <v>1019</v>
      </c>
      <c r="H488" t="s">
        <v>1024</v>
      </c>
      <c r="I488">
        <f t="shared" si="22"/>
        <v>0</v>
      </c>
      <c r="J488" s="3">
        <v>330.33997830609229</v>
      </c>
      <c r="K488" s="3">
        <v>4</v>
      </c>
      <c r="L488" s="3" t="s">
        <v>1028</v>
      </c>
      <c r="M488" t="str">
        <f t="shared" si="23"/>
        <v>Low</v>
      </c>
    </row>
    <row r="489" spans="1:13" x14ac:dyDescent="0.3">
      <c r="A489" t="s">
        <v>496</v>
      </c>
      <c r="B489" s="5">
        <v>45354</v>
      </c>
      <c r="C489" s="5">
        <v>45357</v>
      </c>
      <c r="D489">
        <f t="shared" si="21"/>
        <v>3</v>
      </c>
      <c r="E489" t="s">
        <v>1012</v>
      </c>
      <c r="F489" t="s">
        <v>1017</v>
      </c>
      <c r="G489" t="s">
        <v>1020</v>
      </c>
      <c r="H489" t="s">
        <v>1023</v>
      </c>
      <c r="I489">
        <f t="shared" si="22"/>
        <v>0</v>
      </c>
      <c r="J489" s="3">
        <v>1816.72158898577</v>
      </c>
      <c r="K489" s="3">
        <v>3.7</v>
      </c>
      <c r="L489" s="3">
        <v>3.7</v>
      </c>
      <c r="M489" t="str">
        <f t="shared" si="23"/>
        <v>High</v>
      </c>
    </row>
    <row r="490" spans="1:13" x14ac:dyDescent="0.3">
      <c r="A490" t="s">
        <v>497</v>
      </c>
      <c r="B490" s="5">
        <v>45314</v>
      </c>
      <c r="C490" s="5">
        <v>45314</v>
      </c>
      <c r="D490">
        <f t="shared" si="21"/>
        <v>0</v>
      </c>
      <c r="E490" t="s">
        <v>1011</v>
      </c>
      <c r="F490" t="s">
        <v>1018</v>
      </c>
      <c r="G490" t="s">
        <v>1020</v>
      </c>
      <c r="H490" t="s">
        <v>1023</v>
      </c>
      <c r="I490">
        <f t="shared" si="22"/>
        <v>0</v>
      </c>
      <c r="J490" s="3">
        <v>459.3</v>
      </c>
      <c r="K490" s="3">
        <v>4.7</v>
      </c>
      <c r="L490" s="3" t="s">
        <v>1036</v>
      </c>
      <c r="M490" t="str">
        <f t="shared" si="23"/>
        <v>Low</v>
      </c>
    </row>
    <row r="491" spans="1:13" x14ac:dyDescent="0.3">
      <c r="A491" t="s">
        <v>498</v>
      </c>
      <c r="B491" s="5">
        <v>45426</v>
      </c>
      <c r="C491" s="5">
        <v>45426</v>
      </c>
      <c r="D491">
        <f t="shared" si="21"/>
        <v>0</v>
      </c>
      <c r="E491" t="s">
        <v>1010</v>
      </c>
      <c r="F491" t="s">
        <v>1015</v>
      </c>
      <c r="G491" t="s">
        <v>1020</v>
      </c>
      <c r="H491" t="s">
        <v>1025</v>
      </c>
      <c r="I491">
        <f t="shared" si="22"/>
        <v>1</v>
      </c>
      <c r="J491" s="3">
        <v>806.01012504288974</v>
      </c>
      <c r="K491" s="3">
        <v>3.4</v>
      </c>
      <c r="L491" s="3" t="s">
        <v>1035</v>
      </c>
      <c r="M491" t="str">
        <f t="shared" si="23"/>
        <v>Normal</v>
      </c>
    </row>
    <row r="492" spans="1:13" x14ac:dyDescent="0.3">
      <c r="A492" t="s">
        <v>499</v>
      </c>
      <c r="B492" s="5">
        <v>45431</v>
      </c>
      <c r="C492" s="5">
        <v>45431</v>
      </c>
      <c r="D492">
        <f t="shared" si="21"/>
        <v>0</v>
      </c>
      <c r="E492" t="s">
        <v>1011</v>
      </c>
      <c r="F492" t="s">
        <v>1014</v>
      </c>
      <c r="G492" t="s">
        <v>1021</v>
      </c>
      <c r="H492" t="s">
        <v>1023</v>
      </c>
      <c r="I492">
        <f t="shared" si="22"/>
        <v>0</v>
      </c>
      <c r="J492" s="3">
        <v>704.9</v>
      </c>
      <c r="K492" s="3">
        <v>2.9</v>
      </c>
      <c r="L492" s="3">
        <v>2.8</v>
      </c>
      <c r="M492" t="str">
        <f t="shared" si="23"/>
        <v>Normal</v>
      </c>
    </row>
    <row r="493" spans="1:13" x14ac:dyDescent="0.3">
      <c r="A493" t="s">
        <v>500</v>
      </c>
      <c r="B493" s="5">
        <v>45373</v>
      </c>
      <c r="C493" s="5">
        <v>45375</v>
      </c>
      <c r="D493">
        <f t="shared" si="21"/>
        <v>2</v>
      </c>
      <c r="E493" t="s">
        <v>1013</v>
      </c>
      <c r="F493" t="s">
        <v>1015</v>
      </c>
      <c r="G493" t="s">
        <v>1021</v>
      </c>
      <c r="H493" t="s">
        <v>1025</v>
      </c>
      <c r="I493">
        <f t="shared" si="22"/>
        <v>1</v>
      </c>
      <c r="J493" s="3">
        <v>276.17</v>
      </c>
      <c r="K493" s="3">
        <v>5</v>
      </c>
      <c r="L493" s="3">
        <v>4.5</v>
      </c>
      <c r="M493" t="str">
        <f t="shared" si="23"/>
        <v>Low</v>
      </c>
    </row>
    <row r="494" spans="1:13" x14ac:dyDescent="0.3">
      <c r="A494" t="s">
        <v>501</v>
      </c>
      <c r="B494" s="5">
        <v>45427</v>
      </c>
      <c r="C494" s="5">
        <v>45427</v>
      </c>
      <c r="D494">
        <f t="shared" si="21"/>
        <v>0</v>
      </c>
      <c r="E494" t="s">
        <v>1010</v>
      </c>
      <c r="F494" t="s">
        <v>1018</v>
      </c>
      <c r="G494" t="s">
        <v>1019</v>
      </c>
      <c r="H494" t="s">
        <v>1025</v>
      </c>
      <c r="I494">
        <f t="shared" si="22"/>
        <v>1</v>
      </c>
      <c r="J494" s="3">
        <v>218.76083073877379</v>
      </c>
      <c r="K494" s="3">
        <v>4.0999999999999996</v>
      </c>
      <c r="L494" s="3">
        <v>4.0999999999999996</v>
      </c>
      <c r="M494" t="str">
        <f t="shared" si="23"/>
        <v>Low</v>
      </c>
    </row>
    <row r="495" spans="1:13" x14ac:dyDescent="0.3">
      <c r="A495" t="s">
        <v>502</v>
      </c>
      <c r="B495" s="5">
        <v>45360</v>
      </c>
      <c r="C495" s="5">
        <v>45362</v>
      </c>
      <c r="D495">
        <f t="shared" si="21"/>
        <v>2</v>
      </c>
      <c r="E495" t="s">
        <v>1009</v>
      </c>
      <c r="F495" t="s">
        <v>1018</v>
      </c>
      <c r="G495" t="s">
        <v>1020</v>
      </c>
      <c r="H495" t="s">
        <v>1024</v>
      </c>
      <c r="I495">
        <f t="shared" si="22"/>
        <v>0</v>
      </c>
      <c r="J495" s="3">
        <v>661.25</v>
      </c>
      <c r="K495" s="3">
        <v>4.5999999999999996</v>
      </c>
      <c r="L495" s="3" t="s">
        <v>1028</v>
      </c>
      <c r="M495" t="str">
        <f t="shared" si="23"/>
        <v>Normal</v>
      </c>
    </row>
    <row r="496" spans="1:13" x14ac:dyDescent="0.3">
      <c r="A496" t="s">
        <v>503</v>
      </c>
      <c r="B496" s="5">
        <v>45336</v>
      </c>
      <c r="C496" s="5">
        <v>45336</v>
      </c>
      <c r="D496">
        <f t="shared" si="21"/>
        <v>0</v>
      </c>
      <c r="E496" t="s">
        <v>1013</v>
      </c>
      <c r="F496" t="s">
        <v>1016</v>
      </c>
      <c r="G496" t="s">
        <v>1021</v>
      </c>
      <c r="H496" t="s">
        <v>1023</v>
      </c>
      <c r="I496">
        <f t="shared" si="22"/>
        <v>0</v>
      </c>
      <c r="J496" s="3">
        <v>1248.07</v>
      </c>
      <c r="K496" s="3">
        <v>4.2</v>
      </c>
      <c r="L496" s="3">
        <v>4.2</v>
      </c>
      <c r="M496" t="str">
        <f t="shared" si="23"/>
        <v>Normal</v>
      </c>
    </row>
    <row r="497" spans="1:13" x14ac:dyDescent="0.3">
      <c r="A497" t="s">
        <v>504</v>
      </c>
      <c r="B497" s="5">
        <v>45443</v>
      </c>
      <c r="C497" s="5">
        <v>45443</v>
      </c>
      <c r="D497">
        <f t="shared" si="21"/>
        <v>0</v>
      </c>
      <c r="E497" t="s">
        <v>1012</v>
      </c>
      <c r="F497" t="s">
        <v>1016</v>
      </c>
      <c r="G497" t="s">
        <v>1019</v>
      </c>
      <c r="H497" t="s">
        <v>1023</v>
      </c>
      <c r="I497">
        <f t="shared" si="22"/>
        <v>0</v>
      </c>
      <c r="J497" s="3">
        <v>1256.4890359957981</v>
      </c>
      <c r="K497" s="3">
        <v>3</v>
      </c>
      <c r="L497" s="3">
        <v>3</v>
      </c>
      <c r="M497" t="str">
        <f t="shared" si="23"/>
        <v>Normal</v>
      </c>
    </row>
    <row r="498" spans="1:13" x14ac:dyDescent="0.3">
      <c r="A498" t="s">
        <v>505</v>
      </c>
      <c r="B498" s="5">
        <v>45418</v>
      </c>
      <c r="C498" s="5">
        <v>45420</v>
      </c>
      <c r="D498">
        <f t="shared" si="21"/>
        <v>2</v>
      </c>
      <c r="E498" t="s">
        <v>1012</v>
      </c>
      <c r="F498" t="s">
        <v>1018</v>
      </c>
      <c r="G498" t="s">
        <v>1020</v>
      </c>
      <c r="H498" t="s">
        <v>1025</v>
      </c>
      <c r="I498">
        <f t="shared" si="22"/>
        <v>1</v>
      </c>
      <c r="J498" s="3">
        <v>336.15031664472792</v>
      </c>
      <c r="K498" s="3">
        <v>2.6</v>
      </c>
      <c r="L498" s="3">
        <v>2.6</v>
      </c>
      <c r="M498" t="str">
        <f t="shared" si="23"/>
        <v>Low</v>
      </c>
    </row>
    <row r="499" spans="1:13" x14ac:dyDescent="0.3">
      <c r="A499" t="s">
        <v>506</v>
      </c>
      <c r="B499" s="5">
        <v>45446</v>
      </c>
      <c r="C499" s="5">
        <v>45446</v>
      </c>
      <c r="D499">
        <f t="shared" si="21"/>
        <v>0</v>
      </c>
      <c r="E499" t="s">
        <v>1009</v>
      </c>
      <c r="F499" t="s">
        <v>1016</v>
      </c>
      <c r="G499" t="s">
        <v>1020</v>
      </c>
      <c r="H499" t="s">
        <v>1023</v>
      </c>
      <c r="I499">
        <f t="shared" si="22"/>
        <v>0</v>
      </c>
      <c r="J499" s="3">
        <v>200.89</v>
      </c>
      <c r="L499" s="3">
        <v>3.7</v>
      </c>
      <c r="M499" t="str">
        <f t="shared" si="23"/>
        <v>Low</v>
      </c>
    </row>
    <row r="500" spans="1:13" x14ac:dyDescent="0.3">
      <c r="A500" t="s">
        <v>507</v>
      </c>
      <c r="B500" s="5">
        <v>45343</v>
      </c>
      <c r="C500" s="5">
        <v>45343</v>
      </c>
      <c r="D500">
        <f t="shared" si="21"/>
        <v>0</v>
      </c>
      <c r="E500" t="s">
        <v>1013</v>
      </c>
      <c r="F500" t="s">
        <v>1014</v>
      </c>
      <c r="G500" t="s">
        <v>1019</v>
      </c>
      <c r="H500" t="s">
        <v>1024</v>
      </c>
      <c r="I500">
        <f t="shared" si="22"/>
        <v>0</v>
      </c>
      <c r="J500" s="3">
        <v>1394.42</v>
      </c>
      <c r="K500" s="3">
        <v>4.5999999999999996</v>
      </c>
      <c r="L500" s="3" t="s">
        <v>1028</v>
      </c>
      <c r="M500" t="str">
        <f t="shared" si="23"/>
        <v>Normal</v>
      </c>
    </row>
    <row r="501" spans="1:13" x14ac:dyDescent="0.3">
      <c r="A501" t="s">
        <v>508</v>
      </c>
      <c r="B501" s="5">
        <v>45374</v>
      </c>
      <c r="C501" s="5">
        <v>45374</v>
      </c>
      <c r="D501">
        <f t="shared" si="21"/>
        <v>0</v>
      </c>
      <c r="E501" t="s">
        <v>1009</v>
      </c>
      <c r="F501" t="s">
        <v>1018</v>
      </c>
      <c r="G501" t="s">
        <v>1019</v>
      </c>
      <c r="H501" t="s">
        <v>1025</v>
      </c>
      <c r="I501">
        <f t="shared" si="22"/>
        <v>1</v>
      </c>
      <c r="J501" s="3">
        <v>1206.68</v>
      </c>
      <c r="K501" s="3">
        <v>4.5999999999999996</v>
      </c>
      <c r="L501" s="3">
        <v>4.5999999999999996</v>
      </c>
      <c r="M501" t="str">
        <f t="shared" si="23"/>
        <v>Normal</v>
      </c>
    </row>
    <row r="502" spans="1:13" x14ac:dyDescent="0.3">
      <c r="A502" t="s">
        <v>509</v>
      </c>
      <c r="B502" s="5">
        <v>45385</v>
      </c>
      <c r="C502" s="5">
        <v>45385</v>
      </c>
      <c r="D502">
        <f t="shared" si="21"/>
        <v>0</v>
      </c>
      <c r="E502" t="s">
        <v>1012</v>
      </c>
      <c r="F502" t="s">
        <v>1017</v>
      </c>
      <c r="G502" t="s">
        <v>1022</v>
      </c>
      <c r="H502" t="s">
        <v>1023</v>
      </c>
      <c r="I502">
        <f t="shared" si="22"/>
        <v>0</v>
      </c>
      <c r="J502" s="3">
        <v>859.45823689798806</v>
      </c>
      <c r="K502" s="3">
        <v>3.3</v>
      </c>
      <c r="L502" s="3">
        <v>3.2</v>
      </c>
      <c r="M502" t="str">
        <f t="shared" si="23"/>
        <v>Normal</v>
      </c>
    </row>
    <row r="503" spans="1:13" x14ac:dyDescent="0.3">
      <c r="A503" t="s">
        <v>510</v>
      </c>
      <c r="B503" s="5">
        <v>45332</v>
      </c>
      <c r="C503" s="5">
        <v>45335</v>
      </c>
      <c r="D503">
        <f t="shared" si="21"/>
        <v>3</v>
      </c>
      <c r="E503" t="s">
        <v>1011</v>
      </c>
      <c r="F503" t="s">
        <v>1017</v>
      </c>
      <c r="G503" t="s">
        <v>1021</v>
      </c>
      <c r="H503" t="s">
        <v>1023</v>
      </c>
      <c r="I503">
        <f t="shared" si="22"/>
        <v>0</v>
      </c>
      <c r="J503" s="3">
        <v>426.46</v>
      </c>
      <c r="K503" s="3">
        <v>4.9000000000000004</v>
      </c>
      <c r="L503" s="3">
        <v>4.5</v>
      </c>
      <c r="M503" t="str">
        <f t="shared" si="23"/>
        <v>Low</v>
      </c>
    </row>
    <row r="504" spans="1:13" x14ac:dyDescent="0.3">
      <c r="A504" t="s">
        <v>511</v>
      </c>
      <c r="B504" s="5">
        <v>45469</v>
      </c>
      <c r="C504" s="5">
        <v>45471</v>
      </c>
      <c r="D504">
        <f t="shared" si="21"/>
        <v>2</v>
      </c>
      <c r="E504" t="s">
        <v>1012</v>
      </c>
      <c r="F504" t="s">
        <v>1018</v>
      </c>
      <c r="G504" t="s">
        <v>1019</v>
      </c>
      <c r="H504" t="s">
        <v>1025</v>
      </c>
      <c r="I504">
        <f t="shared" si="22"/>
        <v>1</v>
      </c>
      <c r="J504" s="3">
        <v>932.75477877075275</v>
      </c>
      <c r="K504" s="3">
        <v>4.3</v>
      </c>
      <c r="L504" s="3">
        <v>4.3</v>
      </c>
      <c r="M504" t="str">
        <f t="shared" si="23"/>
        <v>Normal</v>
      </c>
    </row>
    <row r="505" spans="1:13" x14ac:dyDescent="0.3">
      <c r="A505" t="s">
        <v>512</v>
      </c>
      <c r="B505" s="5">
        <v>45367</v>
      </c>
      <c r="C505" s="5">
        <v>45367</v>
      </c>
      <c r="D505">
        <f t="shared" si="21"/>
        <v>0</v>
      </c>
      <c r="E505" t="s">
        <v>1013</v>
      </c>
      <c r="F505" t="s">
        <v>1015</v>
      </c>
      <c r="G505" t="s">
        <v>1020</v>
      </c>
      <c r="H505" t="s">
        <v>1024</v>
      </c>
      <c r="I505">
        <f t="shared" si="22"/>
        <v>0</v>
      </c>
      <c r="J505" s="3">
        <v>1305.98</v>
      </c>
      <c r="K505" s="3">
        <v>4.4000000000000004</v>
      </c>
      <c r="L505" s="3" t="s">
        <v>1028</v>
      </c>
      <c r="M505" t="str">
        <f t="shared" si="23"/>
        <v>Normal</v>
      </c>
    </row>
    <row r="506" spans="1:13" x14ac:dyDescent="0.3">
      <c r="A506" t="s">
        <v>513</v>
      </c>
      <c r="B506" s="5">
        <v>45437</v>
      </c>
      <c r="C506" s="5">
        <v>45437</v>
      </c>
      <c r="D506">
        <f t="shared" si="21"/>
        <v>0</v>
      </c>
      <c r="E506" t="s">
        <v>1013</v>
      </c>
      <c r="F506" t="s">
        <v>1016</v>
      </c>
      <c r="G506" t="s">
        <v>1021</v>
      </c>
      <c r="H506" t="s">
        <v>1023</v>
      </c>
      <c r="I506">
        <f t="shared" si="22"/>
        <v>0</v>
      </c>
      <c r="J506" s="3">
        <v>1397.35</v>
      </c>
      <c r="K506" s="3">
        <v>4.9000000000000004</v>
      </c>
      <c r="L506" s="3">
        <v>4.5</v>
      </c>
      <c r="M506" t="str">
        <f t="shared" si="23"/>
        <v>Normal</v>
      </c>
    </row>
    <row r="507" spans="1:13" x14ac:dyDescent="0.3">
      <c r="A507" t="s">
        <v>514</v>
      </c>
      <c r="B507" s="5">
        <v>45348</v>
      </c>
      <c r="C507" s="5">
        <v>45351</v>
      </c>
      <c r="D507">
        <f t="shared" si="21"/>
        <v>3</v>
      </c>
      <c r="E507" t="s">
        <v>1010</v>
      </c>
      <c r="F507" t="s">
        <v>1015</v>
      </c>
      <c r="G507" t="s">
        <v>1020</v>
      </c>
      <c r="H507" t="s">
        <v>1025</v>
      </c>
      <c r="I507">
        <f t="shared" si="22"/>
        <v>1</v>
      </c>
      <c r="J507" s="3">
        <v>253.6584076082992</v>
      </c>
      <c r="K507" s="3">
        <v>4.4000000000000004</v>
      </c>
      <c r="L507" s="3" t="s">
        <v>1031</v>
      </c>
      <c r="M507" t="str">
        <f t="shared" si="23"/>
        <v>Low</v>
      </c>
    </row>
    <row r="508" spans="1:13" x14ac:dyDescent="0.3">
      <c r="A508" t="s">
        <v>515</v>
      </c>
      <c r="B508" s="5">
        <v>45352</v>
      </c>
      <c r="C508" s="5">
        <v>45352</v>
      </c>
      <c r="D508">
        <f t="shared" si="21"/>
        <v>0</v>
      </c>
      <c r="E508" t="s">
        <v>1012</v>
      </c>
      <c r="F508" t="s">
        <v>1018</v>
      </c>
      <c r="G508" t="s">
        <v>1022</v>
      </c>
      <c r="H508" t="s">
        <v>1024</v>
      </c>
      <c r="I508">
        <f t="shared" si="22"/>
        <v>0</v>
      </c>
      <c r="J508" s="3">
        <v>1709.6145400287869</v>
      </c>
      <c r="K508" s="3">
        <v>4.2</v>
      </c>
      <c r="L508" s="3" t="s">
        <v>1028</v>
      </c>
      <c r="M508" t="str">
        <f t="shared" si="23"/>
        <v>High</v>
      </c>
    </row>
    <row r="509" spans="1:13" x14ac:dyDescent="0.3">
      <c r="A509" t="s">
        <v>516</v>
      </c>
      <c r="B509" s="5">
        <v>45377</v>
      </c>
      <c r="C509" s="5">
        <v>45378</v>
      </c>
      <c r="D509">
        <f t="shared" si="21"/>
        <v>1</v>
      </c>
      <c r="E509" t="s">
        <v>1009</v>
      </c>
      <c r="F509" t="s">
        <v>1014</v>
      </c>
      <c r="G509" t="s">
        <v>1019</v>
      </c>
      <c r="H509" t="s">
        <v>1024</v>
      </c>
      <c r="I509">
        <f t="shared" si="22"/>
        <v>0</v>
      </c>
      <c r="J509" s="3">
        <v>524.4</v>
      </c>
      <c r="K509" s="3">
        <v>2.7</v>
      </c>
      <c r="L509" s="3" t="s">
        <v>1028</v>
      </c>
      <c r="M509" t="str">
        <f t="shared" si="23"/>
        <v>Normal</v>
      </c>
    </row>
    <row r="510" spans="1:13" x14ac:dyDescent="0.3">
      <c r="A510" t="s">
        <v>517</v>
      </c>
      <c r="B510" s="5">
        <v>45357</v>
      </c>
      <c r="C510" s="5">
        <v>45357</v>
      </c>
      <c r="D510">
        <f t="shared" si="21"/>
        <v>0</v>
      </c>
      <c r="E510" t="s">
        <v>1009</v>
      </c>
      <c r="F510" t="s">
        <v>1015</v>
      </c>
      <c r="G510" t="s">
        <v>1022</v>
      </c>
      <c r="H510" t="s">
        <v>1023</v>
      </c>
      <c r="I510">
        <f t="shared" si="22"/>
        <v>0</v>
      </c>
      <c r="J510" s="3">
        <v>701.72</v>
      </c>
      <c r="K510" s="3">
        <v>4.3</v>
      </c>
      <c r="L510" s="3">
        <v>4</v>
      </c>
      <c r="M510" t="str">
        <f t="shared" si="23"/>
        <v>Normal</v>
      </c>
    </row>
    <row r="511" spans="1:13" x14ac:dyDescent="0.3">
      <c r="A511" t="s">
        <v>518</v>
      </c>
      <c r="B511" s="5">
        <v>45334</v>
      </c>
      <c r="C511" s="5">
        <v>45335</v>
      </c>
      <c r="D511">
        <f t="shared" si="21"/>
        <v>1</v>
      </c>
      <c r="E511" t="s">
        <v>1011</v>
      </c>
      <c r="F511" t="s">
        <v>1017</v>
      </c>
      <c r="G511" t="s">
        <v>1021</v>
      </c>
      <c r="H511" t="s">
        <v>1025</v>
      </c>
      <c r="I511">
        <f t="shared" si="22"/>
        <v>1</v>
      </c>
      <c r="J511" s="3">
        <v>909.83</v>
      </c>
      <c r="K511" s="3">
        <v>2.8</v>
      </c>
      <c r="L511" s="3">
        <v>2.8</v>
      </c>
      <c r="M511" t="str">
        <f t="shared" si="23"/>
        <v>Normal</v>
      </c>
    </row>
    <row r="512" spans="1:13" x14ac:dyDescent="0.3">
      <c r="A512" t="s">
        <v>519</v>
      </c>
      <c r="B512" s="5">
        <v>45414</v>
      </c>
      <c r="C512" s="5">
        <v>45414</v>
      </c>
      <c r="D512">
        <f t="shared" si="21"/>
        <v>0</v>
      </c>
      <c r="E512" t="s">
        <v>1010</v>
      </c>
      <c r="F512" t="s">
        <v>1018</v>
      </c>
      <c r="G512" t="s">
        <v>1019</v>
      </c>
      <c r="H512" t="s">
        <v>1023</v>
      </c>
      <c r="I512">
        <f t="shared" si="22"/>
        <v>0</v>
      </c>
      <c r="J512" s="3">
        <v>521.22416548223987</v>
      </c>
      <c r="K512" s="3">
        <v>4.5</v>
      </c>
      <c r="L512" s="3">
        <v>4.5</v>
      </c>
      <c r="M512" t="str">
        <f t="shared" si="23"/>
        <v>Normal</v>
      </c>
    </row>
    <row r="513" spans="1:13" x14ac:dyDescent="0.3">
      <c r="A513" t="s">
        <v>520</v>
      </c>
      <c r="B513" s="5">
        <v>45300</v>
      </c>
      <c r="C513" s="5">
        <v>45300</v>
      </c>
      <c r="D513">
        <f t="shared" si="21"/>
        <v>0</v>
      </c>
      <c r="E513" t="s">
        <v>1009</v>
      </c>
      <c r="F513" t="s">
        <v>1014</v>
      </c>
      <c r="G513" t="s">
        <v>1021</v>
      </c>
      <c r="H513" t="s">
        <v>1023</v>
      </c>
      <c r="I513">
        <f t="shared" si="22"/>
        <v>0</v>
      </c>
      <c r="J513" s="3">
        <v>1437.16</v>
      </c>
      <c r="K513" s="3">
        <v>2.7</v>
      </c>
      <c r="L513" s="3">
        <v>2.7</v>
      </c>
      <c r="M513" t="str">
        <f t="shared" si="23"/>
        <v>Normal</v>
      </c>
    </row>
    <row r="514" spans="1:13" x14ac:dyDescent="0.3">
      <c r="A514" t="s">
        <v>521</v>
      </c>
      <c r="B514" s="5">
        <v>45335</v>
      </c>
      <c r="C514" s="5">
        <v>45336</v>
      </c>
      <c r="D514">
        <f t="shared" si="21"/>
        <v>1</v>
      </c>
      <c r="E514" t="s">
        <v>1013</v>
      </c>
      <c r="F514" t="s">
        <v>1015</v>
      </c>
      <c r="G514" t="s">
        <v>1022</v>
      </c>
      <c r="H514" t="s">
        <v>1025</v>
      </c>
      <c r="I514">
        <f t="shared" si="22"/>
        <v>1</v>
      </c>
      <c r="J514" s="3">
        <v>639.34</v>
      </c>
      <c r="K514" s="3">
        <v>5</v>
      </c>
      <c r="L514" s="3">
        <v>5</v>
      </c>
      <c r="M514" t="str">
        <f t="shared" si="23"/>
        <v>Normal</v>
      </c>
    </row>
    <row r="515" spans="1:13" x14ac:dyDescent="0.3">
      <c r="A515" t="s">
        <v>522</v>
      </c>
      <c r="B515" s="5">
        <v>45415</v>
      </c>
      <c r="C515" s="5">
        <v>45418</v>
      </c>
      <c r="D515">
        <f t="shared" ref="D515:D578" si="24">IF(C515&lt;B515, "", C515-B515)</f>
        <v>3</v>
      </c>
      <c r="E515" t="s">
        <v>1009</v>
      </c>
      <c r="F515" t="s">
        <v>1017</v>
      </c>
      <c r="G515" t="s">
        <v>1019</v>
      </c>
      <c r="H515" t="s">
        <v>1023</v>
      </c>
      <c r="I515">
        <f t="shared" ref="I515:I578" si="25">IF(H515="Delayed", 1, 0)</f>
        <v>0</v>
      </c>
      <c r="J515" s="3">
        <v>989.51</v>
      </c>
      <c r="K515" s="3">
        <v>3.6</v>
      </c>
      <c r="L515" s="3">
        <v>3.6</v>
      </c>
      <c r="M515" t="str">
        <f t="shared" ref="M515:M578" si="26">IF(J515&gt;1500, "High", IF(J515&lt;500, "Low", "Normal"))</f>
        <v>Normal</v>
      </c>
    </row>
    <row r="516" spans="1:13" x14ac:dyDescent="0.3">
      <c r="A516" t="s">
        <v>523</v>
      </c>
      <c r="B516" s="5">
        <v>45305</v>
      </c>
      <c r="C516" s="5">
        <v>45305</v>
      </c>
      <c r="D516">
        <f t="shared" si="24"/>
        <v>0</v>
      </c>
      <c r="E516" t="s">
        <v>1012</v>
      </c>
      <c r="F516" t="s">
        <v>1018</v>
      </c>
      <c r="G516" t="s">
        <v>1019</v>
      </c>
      <c r="H516" t="s">
        <v>1023</v>
      </c>
      <c r="I516">
        <f t="shared" si="25"/>
        <v>0</v>
      </c>
      <c r="J516" s="3">
        <v>986.89472950847983</v>
      </c>
      <c r="L516" s="3">
        <v>3.7</v>
      </c>
      <c r="M516" t="str">
        <f t="shared" si="26"/>
        <v>Normal</v>
      </c>
    </row>
    <row r="517" spans="1:13" x14ac:dyDescent="0.3">
      <c r="A517" t="s">
        <v>524</v>
      </c>
      <c r="B517" s="5">
        <v>45430</v>
      </c>
      <c r="C517" s="5">
        <v>45430</v>
      </c>
      <c r="D517">
        <f t="shared" si="24"/>
        <v>0</v>
      </c>
      <c r="E517" t="s">
        <v>1012</v>
      </c>
      <c r="F517" t="s">
        <v>1014</v>
      </c>
      <c r="G517" t="s">
        <v>1019</v>
      </c>
      <c r="H517" t="s">
        <v>1023</v>
      </c>
      <c r="I517">
        <f t="shared" si="25"/>
        <v>0</v>
      </c>
      <c r="J517" s="3">
        <v>437.71664853168909</v>
      </c>
      <c r="L517" s="3">
        <v>3.7</v>
      </c>
      <c r="M517" t="str">
        <f t="shared" si="26"/>
        <v>Low</v>
      </c>
    </row>
    <row r="518" spans="1:13" x14ac:dyDescent="0.3">
      <c r="A518" t="s">
        <v>525</v>
      </c>
      <c r="B518" s="5">
        <v>45432</v>
      </c>
      <c r="C518" s="5">
        <v>45432</v>
      </c>
      <c r="D518">
        <f t="shared" si="24"/>
        <v>0</v>
      </c>
      <c r="E518" t="s">
        <v>1011</v>
      </c>
      <c r="F518" t="s">
        <v>1018</v>
      </c>
      <c r="G518" t="s">
        <v>1022</v>
      </c>
      <c r="H518" t="s">
        <v>1025</v>
      </c>
      <c r="I518">
        <f t="shared" si="25"/>
        <v>1</v>
      </c>
      <c r="J518" s="3">
        <v>669.08</v>
      </c>
      <c r="K518" s="3">
        <v>3.6</v>
      </c>
      <c r="L518" s="3">
        <v>3.6</v>
      </c>
      <c r="M518" t="str">
        <f t="shared" si="26"/>
        <v>Normal</v>
      </c>
    </row>
    <row r="519" spans="1:13" x14ac:dyDescent="0.3">
      <c r="A519" t="s">
        <v>526</v>
      </c>
      <c r="B519" s="5">
        <v>45367</v>
      </c>
      <c r="C519" s="5">
        <v>45367</v>
      </c>
      <c r="D519">
        <f t="shared" si="24"/>
        <v>0</v>
      </c>
      <c r="E519" t="s">
        <v>1010</v>
      </c>
      <c r="F519" t="s">
        <v>1017</v>
      </c>
      <c r="G519" t="s">
        <v>1019</v>
      </c>
      <c r="H519" t="s">
        <v>1023</v>
      </c>
      <c r="I519">
        <f t="shared" si="25"/>
        <v>0</v>
      </c>
      <c r="J519" s="3">
        <v>216.0509182763405</v>
      </c>
      <c r="K519" s="3">
        <v>3</v>
      </c>
      <c r="L519" s="3">
        <v>3</v>
      </c>
      <c r="M519" t="str">
        <f t="shared" si="26"/>
        <v>Low</v>
      </c>
    </row>
    <row r="520" spans="1:13" x14ac:dyDescent="0.3">
      <c r="A520" t="s">
        <v>527</v>
      </c>
      <c r="B520" s="5">
        <v>45455</v>
      </c>
      <c r="C520" s="5">
        <v>45455</v>
      </c>
      <c r="D520">
        <f t="shared" si="24"/>
        <v>0</v>
      </c>
      <c r="E520" t="s">
        <v>1009</v>
      </c>
      <c r="F520" t="s">
        <v>1017</v>
      </c>
      <c r="G520" t="s">
        <v>1022</v>
      </c>
      <c r="H520" t="s">
        <v>1023</v>
      </c>
      <c r="I520">
        <f t="shared" si="25"/>
        <v>0</v>
      </c>
      <c r="J520" s="3">
        <v>600.86</v>
      </c>
      <c r="K520" s="3">
        <v>3.5</v>
      </c>
      <c r="L520" s="3">
        <v>3.5</v>
      </c>
      <c r="M520" t="str">
        <f t="shared" si="26"/>
        <v>Normal</v>
      </c>
    </row>
    <row r="521" spans="1:13" x14ac:dyDescent="0.3">
      <c r="A521" t="s">
        <v>528</v>
      </c>
      <c r="B521" s="5">
        <v>45417</v>
      </c>
      <c r="C521" s="5">
        <v>45420</v>
      </c>
      <c r="D521">
        <f t="shared" si="24"/>
        <v>3</v>
      </c>
      <c r="E521" t="s">
        <v>1012</v>
      </c>
      <c r="F521" t="s">
        <v>1015</v>
      </c>
      <c r="G521" t="s">
        <v>1020</v>
      </c>
      <c r="H521" t="s">
        <v>1023</v>
      </c>
      <c r="I521">
        <f t="shared" si="25"/>
        <v>0</v>
      </c>
      <c r="J521" s="3">
        <v>593.63862817126892</v>
      </c>
      <c r="K521" s="3">
        <v>4.7</v>
      </c>
      <c r="L521" s="3" t="s">
        <v>1036</v>
      </c>
      <c r="M521" t="str">
        <f t="shared" si="26"/>
        <v>Normal</v>
      </c>
    </row>
    <row r="522" spans="1:13" x14ac:dyDescent="0.3">
      <c r="A522" t="s">
        <v>529</v>
      </c>
      <c r="B522" s="5">
        <v>45386</v>
      </c>
      <c r="C522" s="5">
        <v>45386</v>
      </c>
      <c r="D522">
        <f t="shared" si="24"/>
        <v>0</v>
      </c>
      <c r="E522" t="s">
        <v>1011</v>
      </c>
      <c r="F522" t="s">
        <v>1015</v>
      </c>
      <c r="G522" t="s">
        <v>1021</v>
      </c>
      <c r="H522" t="s">
        <v>1023</v>
      </c>
      <c r="I522">
        <f t="shared" si="25"/>
        <v>0</v>
      </c>
      <c r="J522" s="3">
        <v>771.66</v>
      </c>
      <c r="K522" s="3">
        <v>3.2</v>
      </c>
      <c r="L522" s="3">
        <v>3.2</v>
      </c>
      <c r="M522" t="str">
        <f t="shared" si="26"/>
        <v>Normal</v>
      </c>
    </row>
    <row r="523" spans="1:13" x14ac:dyDescent="0.3">
      <c r="A523" t="s">
        <v>530</v>
      </c>
      <c r="B523" s="5">
        <v>45360</v>
      </c>
      <c r="C523" s="5">
        <v>45362</v>
      </c>
      <c r="D523">
        <f t="shared" si="24"/>
        <v>2</v>
      </c>
      <c r="E523" t="s">
        <v>1009</v>
      </c>
      <c r="F523" t="s">
        <v>1018</v>
      </c>
      <c r="G523" t="s">
        <v>1022</v>
      </c>
      <c r="H523" t="s">
        <v>1024</v>
      </c>
      <c r="I523">
        <f t="shared" si="25"/>
        <v>0</v>
      </c>
      <c r="J523" s="3">
        <v>311.42</v>
      </c>
      <c r="K523" s="3">
        <v>3.4</v>
      </c>
      <c r="L523" s="3" t="s">
        <v>1028</v>
      </c>
      <c r="M523" t="str">
        <f t="shared" si="26"/>
        <v>Low</v>
      </c>
    </row>
    <row r="524" spans="1:13" x14ac:dyDescent="0.3">
      <c r="A524" t="s">
        <v>531</v>
      </c>
      <c r="B524" s="5">
        <v>45430</v>
      </c>
      <c r="C524" s="5">
        <v>45431</v>
      </c>
      <c r="D524">
        <f t="shared" si="24"/>
        <v>1</v>
      </c>
      <c r="E524" t="s">
        <v>1010</v>
      </c>
      <c r="F524" t="s">
        <v>1018</v>
      </c>
      <c r="G524" t="s">
        <v>1022</v>
      </c>
      <c r="H524" t="s">
        <v>1023</v>
      </c>
      <c r="I524">
        <f t="shared" si="25"/>
        <v>0</v>
      </c>
      <c r="J524" s="3">
        <v>856.72988029943372</v>
      </c>
      <c r="K524" s="3">
        <v>4.5</v>
      </c>
      <c r="L524" s="3">
        <v>4.5</v>
      </c>
      <c r="M524" t="str">
        <f t="shared" si="26"/>
        <v>Normal</v>
      </c>
    </row>
    <row r="525" spans="1:13" x14ac:dyDescent="0.3">
      <c r="A525" t="s">
        <v>532</v>
      </c>
      <c r="B525" s="5">
        <v>45399</v>
      </c>
      <c r="C525" s="5">
        <v>45401</v>
      </c>
      <c r="D525">
        <f t="shared" si="24"/>
        <v>2</v>
      </c>
      <c r="E525" t="s">
        <v>1011</v>
      </c>
      <c r="F525" t="s">
        <v>1016</v>
      </c>
      <c r="G525" t="s">
        <v>1019</v>
      </c>
      <c r="H525" t="s">
        <v>1023</v>
      </c>
      <c r="I525">
        <f t="shared" si="25"/>
        <v>0</v>
      </c>
      <c r="J525" s="3">
        <v>819.14</v>
      </c>
      <c r="K525" s="3">
        <v>2.7</v>
      </c>
      <c r="L525" s="3">
        <v>2.7</v>
      </c>
      <c r="M525" t="str">
        <f t="shared" si="26"/>
        <v>Normal</v>
      </c>
    </row>
    <row r="526" spans="1:13" x14ac:dyDescent="0.3">
      <c r="A526" t="s">
        <v>533</v>
      </c>
      <c r="B526" s="5">
        <v>45300</v>
      </c>
      <c r="C526" s="5">
        <v>45302</v>
      </c>
      <c r="D526">
        <f t="shared" si="24"/>
        <v>2</v>
      </c>
      <c r="E526" t="s">
        <v>1010</v>
      </c>
      <c r="F526" t="s">
        <v>1016</v>
      </c>
      <c r="G526" t="s">
        <v>1019</v>
      </c>
      <c r="H526" t="s">
        <v>1023</v>
      </c>
      <c r="I526">
        <f t="shared" si="25"/>
        <v>0</v>
      </c>
      <c r="J526" s="3">
        <v>236.12017218516769</v>
      </c>
      <c r="K526" s="3">
        <v>4.4000000000000004</v>
      </c>
      <c r="L526" s="3">
        <v>4.4000000000000004</v>
      </c>
      <c r="M526" t="str">
        <f t="shared" si="26"/>
        <v>Low</v>
      </c>
    </row>
    <row r="527" spans="1:13" x14ac:dyDescent="0.3">
      <c r="A527" t="s">
        <v>534</v>
      </c>
      <c r="B527" s="5">
        <v>45336</v>
      </c>
      <c r="C527" s="5">
        <v>45336</v>
      </c>
      <c r="D527">
        <f t="shared" si="24"/>
        <v>0</v>
      </c>
      <c r="E527" t="s">
        <v>1013</v>
      </c>
      <c r="F527" t="s">
        <v>1018</v>
      </c>
      <c r="G527" t="s">
        <v>1019</v>
      </c>
      <c r="H527" t="s">
        <v>1023</v>
      </c>
      <c r="I527">
        <f t="shared" si="25"/>
        <v>0</v>
      </c>
      <c r="J527" s="3">
        <v>255.48</v>
      </c>
      <c r="K527" s="3">
        <v>2.7</v>
      </c>
      <c r="L527" s="3">
        <v>2.7</v>
      </c>
      <c r="M527" t="str">
        <f t="shared" si="26"/>
        <v>Low</v>
      </c>
    </row>
    <row r="528" spans="1:13" x14ac:dyDescent="0.3">
      <c r="A528" t="s">
        <v>535</v>
      </c>
      <c r="B528" s="5">
        <v>45466</v>
      </c>
      <c r="C528" s="5">
        <v>45467</v>
      </c>
      <c r="D528">
        <f t="shared" si="24"/>
        <v>1</v>
      </c>
      <c r="E528" t="s">
        <v>1013</v>
      </c>
      <c r="F528" t="s">
        <v>1018</v>
      </c>
      <c r="G528" t="s">
        <v>1021</v>
      </c>
      <c r="H528" t="s">
        <v>1023</v>
      </c>
      <c r="I528">
        <f t="shared" si="25"/>
        <v>0</v>
      </c>
      <c r="J528" s="3">
        <v>615.66999999999996</v>
      </c>
      <c r="K528" s="3">
        <v>4.3</v>
      </c>
      <c r="L528" s="3">
        <v>4.3</v>
      </c>
      <c r="M528" t="str">
        <f t="shared" si="26"/>
        <v>Normal</v>
      </c>
    </row>
    <row r="529" spans="1:13" x14ac:dyDescent="0.3">
      <c r="A529" t="s">
        <v>536</v>
      </c>
      <c r="B529" s="5">
        <v>45309</v>
      </c>
      <c r="C529" s="5">
        <v>45309</v>
      </c>
      <c r="D529">
        <f t="shared" si="24"/>
        <v>0</v>
      </c>
      <c r="E529" t="s">
        <v>1011</v>
      </c>
      <c r="F529" t="s">
        <v>1016</v>
      </c>
      <c r="G529" t="s">
        <v>1020</v>
      </c>
      <c r="H529" t="s">
        <v>1024</v>
      </c>
      <c r="I529">
        <f t="shared" si="25"/>
        <v>0</v>
      </c>
      <c r="J529" s="3">
        <v>917.67</v>
      </c>
      <c r="K529" s="3">
        <v>4.5999999999999996</v>
      </c>
      <c r="L529" s="3" t="s">
        <v>1028</v>
      </c>
      <c r="M529" t="str">
        <f t="shared" si="26"/>
        <v>Normal</v>
      </c>
    </row>
    <row r="530" spans="1:13" x14ac:dyDescent="0.3">
      <c r="A530" t="s">
        <v>537</v>
      </c>
      <c r="B530" s="5">
        <v>45425</v>
      </c>
      <c r="C530" s="5">
        <v>45426</v>
      </c>
      <c r="D530">
        <f t="shared" si="24"/>
        <v>1</v>
      </c>
      <c r="E530" t="s">
        <v>1009</v>
      </c>
      <c r="F530" t="s">
        <v>1016</v>
      </c>
      <c r="G530" t="s">
        <v>1020</v>
      </c>
      <c r="H530" t="s">
        <v>1023</v>
      </c>
      <c r="I530">
        <f t="shared" si="25"/>
        <v>0</v>
      </c>
      <c r="J530" s="3">
        <v>346.27</v>
      </c>
      <c r="L530" s="3">
        <v>3.7</v>
      </c>
      <c r="M530" t="str">
        <f t="shared" si="26"/>
        <v>Low</v>
      </c>
    </row>
    <row r="531" spans="1:13" x14ac:dyDescent="0.3">
      <c r="A531" t="s">
        <v>538</v>
      </c>
      <c r="B531" s="5">
        <v>45437</v>
      </c>
      <c r="C531" s="5">
        <v>45439</v>
      </c>
      <c r="D531">
        <f t="shared" si="24"/>
        <v>2</v>
      </c>
      <c r="E531" t="s">
        <v>1010</v>
      </c>
      <c r="F531" t="s">
        <v>1015</v>
      </c>
      <c r="G531" t="s">
        <v>1022</v>
      </c>
      <c r="H531" t="s">
        <v>1023</v>
      </c>
      <c r="I531">
        <f t="shared" si="25"/>
        <v>0</v>
      </c>
      <c r="J531" s="3">
        <v>617.17759404204014</v>
      </c>
      <c r="K531" s="3">
        <v>2.8</v>
      </c>
      <c r="L531" s="3">
        <v>2.5</v>
      </c>
      <c r="M531" t="str">
        <f t="shared" si="26"/>
        <v>Normal</v>
      </c>
    </row>
    <row r="532" spans="1:13" x14ac:dyDescent="0.3">
      <c r="A532" t="s">
        <v>539</v>
      </c>
      <c r="B532" s="5">
        <v>45365</v>
      </c>
      <c r="C532" s="5">
        <v>45365</v>
      </c>
      <c r="D532">
        <f t="shared" si="24"/>
        <v>0</v>
      </c>
      <c r="E532" t="s">
        <v>1010</v>
      </c>
      <c r="F532" t="s">
        <v>1014</v>
      </c>
      <c r="G532" t="s">
        <v>1020</v>
      </c>
      <c r="H532" t="s">
        <v>1025</v>
      </c>
      <c r="I532">
        <f t="shared" si="25"/>
        <v>1</v>
      </c>
      <c r="J532" s="3">
        <v>360.02744103593568</v>
      </c>
      <c r="K532" s="3">
        <v>4.0999999999999996</v>
      </c>
      <c r="L532" s="3" t="s">
        <v>1033</v>
      </c>
      <c r="M532" t="str">
        <f t="shared" si="26"/>
        <v>Low</v>
      </c>
    </row>
    <row r="533" spans="1:13" x14ac:dyDescent="0.3">
      <c r="A533" t="s">
        <v>540</v>
      </c>
      <c r="B533" s="5">
        <v>45438</v>
      </c>
      <c r="C533" s="5">
        <v>45440</v>
      </c>
      <c r="D533">
        <f t="shared" si="24"/>
        <v>2</v>
      </c>
      <c r="E533" t="s">
        <v>1011</v>
      </c>
      <c r="F533" t="s">
        <v>1015</v>
      </c>
      <c r="G533" t="s">
        <v>1019</v>
      </c>
      <c r="H533" t="s">
        <v>1024</v>
      </c>
      <c r="I533">
        <f t="shared" si="25"/>
        <v>0</v>
      </c>
      <c r="J533" s="3">
        <v>558.04</v>
      </c>
      <c r="K533" s="3">
        <v>2.9</v>
      </c>
      <c r="L533" s="3" t="s">
        <v>1028</v>
      </c>
      <c r="M533" t="str">
        <f t="shared" si="26"/>
        <v>Normal</v>
      </c>
    </row>
    <row r="534" spans="1:13" x14ac:dyDescent="0.3">
      <c r="A534" t="s">
        <v>541</v>
      </c>
      <c r="B534" s="5">
        <v>45447</v>
      </c>
      <c r="C534" s="5">
        <v>45450</v>
      </c>
      <c r="D534">
        <f t="shared" si="24"/>
        <v>3</v>
      </c>
      <c r="E534" t="s">
        <v>1011</v>
      </c>
      <c r="F534" t="s">
        <v>1015</v>
      </c>
      <c r="G534" t="s">
        <v>1020</v>
      </c>
      <c r="H534" t="s">
        <v>1025</v>
      </c>
      <c r="I534">
        <f t="shared" si="25"/>
        <v>1</v>
      </c>
      <c r="J534" s="3">
        <v>1356.45</v>
      </c>
      <c r="K534" s="3">
        <v>3.3</v>
      </c>
      <c r="L534" s="3">
        <v>3.3</v>
      </c>
      <c r="M534" t="str">
        <f t="shared" si="26"/>
        <v>Normal</v>
      </c>
    </row>
    <row r="535" spans="1:13" x14ac:dyDescent="0.3">
      <c r="A535" t="s">
        <v>542</v>
      </c>
      <c r="B535" s="5">
        <v>45352</v>
      </c>
      <c r="C535" s="5">
        <v>45352</v>
      </c>
      <c r="D535">
        <f t="shared" si="24"/>
        <v>0</v>
      </c>
      <c r="E535" t="s">
        <v>1011</v>
      </c>
      <c r="F535" t="s">
        <v>1014</v>
      </c>
      <c r="G535" t="s">
        <v>1021</v>
      </c>
      <c r="H535" t="s">
        <v>1024</v>
      </c>
      <c r="I535">
        <f t="shared" si="25"/>
        <v>0</v>
      </c>
      <c r="J535" s="3">
        <v>226.3</v>
      </c>
      <c r="K535" s="3">
        <v>4.5</v>
      </c>
      <c r="L535" s="3" t="s">
        <v>1028</v>
      </c>
      <c r="M535" t="str">
        <f t="shared" si="26"/>
        <v>Low</v>
      </c>
    </row>
    <row r="536" spans="1:13" x14ac:dyDescent="0.3">
      <c r="A536" t="s">
        <v>543</v>
      </c>
      <c r="B536" s="5">
        <v>45369</v>
      </c>
      <c r="C536" s="5">
        <v>45369</v>
      </c>
      <c r="D536">
        <f t="shared" si="24"/>
        <v>0</v>
      </c>
      <c r="E536" t="s">
        <v>1012</v>
      </c>
      <c r="F536" t="s">
        <v>1017</v>
      </c>
      <c r="G536" t="s">
        <v>1022</v>
      </c>
      <c r="H536" t="s">
        <v>1023</v>
      </c>
      <c r="I536">
        <f t="shared" si="25"/>
        <v>0</v>
      </c>
      <c r="J536" s="3">
        <v>1973.964712841559</v>
      </c>
      <c r="K536" s="3">
        <v>3.1</v>
      </c>
      <c r="L536" s="3">
        <v>3</v>
      </c>
      <c r="M536" t="str">
        <f t="shared" si="26"/>
        <v>High</v>
      </c>
    </row>
    <row r="537" spans="1:13" x14ac:dyDescent="0.3">
      <c r="A537" t="s">
        <v>544</v>
      </c>
      <c r="B537" s="5">
        <v>45368</v>
      </c>
      <c r="C537" s="5">
        <v>45371</v>
      </c>
      <c r="D537">
        <f t="shared" si="24"/>
        <v>3</v>
      </c>
      <c r="E537" t="s">
        <v>1011</v>
      </c>
      <c r="F537" t="s">
        <v>1014</v>
      </c>
      <c r="G537" t="s">
        <v>1021</v>
      </c>
      <c r="H537" t="s">
        <v>1025</v>
      </c>
      <c r="I537">
        <f t="shared" si="25"/>
        <v>1</v>
      </c>
      <c r="J537" s="3">
        <v>1147.44</v>
      </c>
      <c r="K537" s="3">
        <v>4</v>
      </c>
      <c r="L537" s="3">
        <v>4</v>
      </c>
      <c r="M537" t="str">
        <f t="shared" si="26"/>
        <v>Normal</v>
      </c>
    </row>
    <row r="538" spans="1:13" x14ac:dyDescent="0.3">
      <c r="A538" t="s">
        <v>545</v>
      </c>
      <c r="B538" s="5">
        <v>45314</v>
      </c>
      <c r="C538" s="5">
        <v>45314</v>
      </c>
      <c r="D538">
        <f t="shared" si="24"/>
        <v>0</v>
      </c>
      <c r="E538" t="s">
        <v>1011</v>
      </c>
      <c r="F538" t="s">
        <v>1018</v>
      </c>
      <c r="G538" t="s">
        <v>1020</v>
      </c>
      <c r="H538" t="s">
        <v>1025</v>
      </c>
      <c r="I538">
        <f t="shared" si="25"/>
        <v>1</v>
      </c>
      <c r="J538" s="3">
        <v>1163.23</v>
      </c>
      <c r="K538" s="3">
        <v>4.4000000000000004</v>
      </c>
      <c r="L538" s="3" t="s">
        <v>1031</v>
      </c>
      <c r="M538" t="str">
        <f t="shared" si="26"/>
        <v>Normal</v>
      </c>
    </row>
    <row r="539" spans="1:13" x14ac:dyDescent="0.3">
      <c r="A539" t="s">
        <v>546</v>
      </c>
      <c r="B539" s="5">
        <v>45387</v>
      </c>
      <c r="C539" s="5">
        <v>45387</v>
      </c>
      <c r="D539">
        <f t="shared" si="24"/>
        <v>0</v>
      </c>
      <c r="E539" t="s">
        <v>1009</v>
      </c>
      <c r="F539" t="s">
        <v>1016</v>
      </c>
      <c r="G539" t="s">
        <v>1019</v>
      </c>
      <c r="H539" t="s">
        <v>1023</v>
      </c>
      <c r="I539">
        <f t="shared" si="25"/>
        <v>0</v>
      </c>
      <c r="J539" s="3">
        <v>285.3</v>
      </c>
      <c r="K539" s="3">
        <v>4.3</v>
      </c>
      <c r="L539" s="3">
        <v>4.3</v>
      </c>
      <c r="M539" t="str">
        <f t="shared" si="26"/>
        <v>Low</v>
      </c>
    </row>
    <row r="540" spans="1:13" x14ac:dyDescent="0.3">
      <c r="A540" t="s">
        <v>547</v>
      </c>
      <c r="B540" s="5">
        <v>45395</v>
      </c>
      <c r="C540" s="5">
        <v>45395</v>
      </c>
      <c r="D540">
        <f t="shared" si="24"/>
        <v>0</v>
      </c>
      <c r="E540" t="s">
        <v>1010</v>
      </c>
      <c r="F540" t="s">
        <v>1016</v>
      </c>
      <c r="G540" t="s">
        <v>1022</v>
      </c>
      <c r="H540" t="s">
        <v>1024</v>
      </c>
      <c r="I540">
        <f t="shared" si="25"/>
        <v>0</v>
      </c>
      <c r="J540" s="3">
        <v>282.16218123516433</v>
      </c>
      <c r="K540" s="3">
        <v>4.7</v>
      </c>
      <c r="L540" s="3" t="s">
        <v>1028</v>
      </c>
      <c r="M540" t="str">
        <f t="shared" si="26"/>
        <v>Low</v>
      </c>
    </row>
    <row r="541" spans="1:13" x14ac:dyDescent="0.3">
      <c r="A541" t="s">
        <v>548</v>
      </c>
      <c r="B541" s="5">
        <v>45343</v>
      </c>
      <c r="C541" s="5">
        <v>45343</v>
      </c>
      <c r="D541">
        <f t="shared" si="24"/>
        <v>0</v>
      </c>
      <c r="E541" t="s">
        <v>1009</v>
      </c>
      <c r="F541" t="s">
        <v>1018</v>
      </c>
      <c r="G541" t="s">
        <v>1022</v>
      </c>
      <c r="H541" t="s">
        <v>1025</v>
      </c>
      <c r="I541">
        <f t="shared" si="25"/>
        <v>1</v>
      </c>
      <c r="J541" s="3">
        <v>793.38</v>
      </c>
      <c r="K541" s="3">
        <v>4.8</v>
      </c>
      <c r="L541" s="3">
        <v>4.5999999999999996</v>
      </c>
      <c r="M541" t="str">
        <f t="shared" si="26"/>
        <v>Normal</v>
      </c>
    </row>
    <row r="542" spans="1:13" x14ac:dyDescent="0.3">
      <c r="A542" t="s">
        <v>549</v>
      </c>
      <c r="B542" s="5">
        <v>45472</v>
      </c>
      <c r="C542" s="5">
        <v>45472</v>
      </c>
      <c r="D542">
        <f t="shared" si="24"/>
        <v>0</v>
      </c>
      <c r="E542" t="s">
        <v>1012</v>
      </c>
      <c r="F542" t="s">
        <v>1014</v>
      </c>
      <c r="G542" t="s">
        <v>1020</v>
      </c>
      <c r="H542" t="s">
        <v>1025</v>
      </c>
      <c r="I542">
        <f t="shared" si="25"/>
        <v>1</v>
      </c>
      <c r="J542" s="3">
        <v>1154.868779855113</v>
      </c>
      <c r="K542" s="3">
        <v>4.0999999999999996</v>
      </c>
      <c r="L542" s="3" t="s">
        <v>1033</v>
      </c>
      <c r="M542" t="str">
        <f t="shared" si="26"/>
        <v>Normal</v>
      </c>
    </row>
    <row r="543" spans="1:13" x14ac:dyDescent="0.3">
      <c r="A543" t="s">
        <v>550</v>
      </c>
      <c r="B543" s="5">
        <v>45323</v>
      </c>
      <c r="C543" s="5">
        <v>45326</v>
      </c>
      <c r="D543">
        <f t="shared" si="24"/>
        <v>3</v>
      </c>
      <c r="E543" t="s">
        <v>1009</v>
      </c>
      <c r="F543" t="s">
        <v>1018</v>
      </c>
      <c r="G543" t="s">
        <v>1021</v>
      </c>
      <c r="H543" t="s">
        <v>1025</v>
      </c>
      <c r="I543">
        <f t="shared" si="25"/>
        <v>1</v>
      </c>
      <c r="J543" s="3">
        <v>835.42</v>
      </c>
      <c r="K543" s="3">
        <v>3.6</v>
      </c>
      <c r="L543" s="3">
        <v>3.6</v>
      </c>
      <c r="M543" t="str">
        <f t="shared" si="26"/>
        <v>Normal</v>
      </c>
    </row>
    <row r="544" spans="1:13" x14ac:dyDescent="0.3">
      <c r="A544" t="s">
        <v>551</v>
      </c>
      <c r="B544" s="5">
        <v>45413</v>
      </c>
      <c r="C544" s="5">
        <v>45415</v>
      </c>
      <c r="D544">
        <f t="shared" si="24"/>
        <v>2</v>
      </c>
      <c r="E544" t="s">
        <v>1010</v>
      </c>
      <c r="F544" t="s">
        <v>1014</v>
      </c>
      <c r="G544" t="s">
        <v>1021</v>
      </c>
      <c r="H544" t="s">
        <v>1024</v>
      </c>
      <c r="I544">
        <f t="shared" si="25"/>
        <v>0</v>
      </c>
      <c r="J544" s="3">
        <v>273.3566221579668</v>
      </c>
      <c r="K544" s="3">
        <v>4.7</v>
      </c>
      <c r="L544" s="3" t="s">
        <v>1028</v>
      </c>
      <c r="M544" t="str">
        <f t="shared" si="26"/>
        <v>Low</v>
      </c>
    </row>
    <row r="545" spans="1:13" x14ac:dyDescent="0.3">
      <c r="A545" t="s">
        <v>552</v>
      </c>
      <c r="B545" s="5">
        <v>45468</v>
      </c>
      <c r="C545" s="5">
        <v>45468</v>
      </c>
      <c r="D545">
        <f t="shared" si="24"/>
        <v>0</v>
      </c>
      <c r="E545" t="s">
        <v>1012</v>
      </c>
      <c r="F545" t="s">
        <v>1015</v>
      </c>
      <c r="G545" t="s">
        <v>1020</v>
      </c>
      <c r="H545" t="s">
        <v>1025</v>
      </c>
      <c r="I545">
        <f t="shared" si="25"/>
        <v>1</v>
      </c>
      <c r="J545" s="3">
        <v>356.6415330594055</v>
      </c>
      <c r="K545" s="3">
        <v>4.5999999999999996</v>
      </c>
      <c r="L545" s="3" t="s">
        <v>1039</v>
      </c>
      <c r="M545" t="str">
        <f t="shared" si="26"/>
        <v>Low</v>
      </c>
    </row>
    <row r="546" spans="1:13" x14ac:dyDescent="0.3">
      <c r="A546" t="s">
        <v>553</v>
      </c>
      <c r="B546" s="5">
        <v>45346</v>
      </c>
      <c r="C546" s="5">
        <v>45346</v>
      </c>
      <c r="D546">
        <f t="shared" si="24"/>
        <v>0</v>
      </c>
      <c r="E546" t="s">
        <v>1013</v>
      </c>
      <c r="F546" t="s">
        <v>1018</v>
      </c>
      <c r="G546" t="s">
        <v>1019</v>
      </c>
      <c r="H546" t="s">
        <v>1025</v>
      </c>
      <c r="I546">
        <f t="shared" si="25"/>
        <v>1</v>
      </c>
      <c r="J546" s="3">
        <v>549.80999999999995</v>
      </c>
      <c r="K546" s="3">
        <v>3.5</v>
      </c>
      <c r="L546" s="3">
        <v>3.5</v>
      </c>
      <c r="M546" t="str">
        <f t="shared" si="26"/>
        <v>Normal</v>
      </c>
    </row>
    <row r="547" spans="1:13" x14ac:dyDescent="0.3">
      <c r="A547" t="s">
        <v>554</v>
      </c>
      <c r="B547" s="5">
        <v>45297</v>
      </c>
      <c r="C547" s="5">
        <v>45297</v>
      </c>
      <c r="D547">
        <f t="shared" si="24"/>
        <v>0</v>
      </c>
      <c r="E547" t="s">
        <v>1009</v>
      </c>
      <c r="F547" t="s">
        <v>1017</v>
      </c>
      <c r="G547" t="s">
        <v>1019</v>
      </c>
      <c r="H547" t="s">
        <v>1023</v>
      </c>
      <c r="I547">
        <f t="shared" si="25"/>
        <v>0</v>
      </c>
      <c r="J547" s="3">
        <v>1041.58</v>
      </c>
      <c r="K547" s="3">
        <v>4</v>
      </c>
      <c r="L547" s="3">
        <v>4</v>
      </c>
      <c r="M547" t="str">
        <f t="shared" si="26"/>
        <v>Normal</v>
      </c>
    </row>
    <row r="548" spans="1:13" x14ac:dyDescent="0.3">
      <c r="A548" t="s">
        <v>555</v>
      </c>
      <c r="B548" s="5">
        <v>45294</v>
      </c>
      <c r="C548" s="5">
        <v>45294</v>
      </c>
      <c r="D548">
        <f t="shared" si="24"/>
        <v>0</v>
      </c>
      <c r="E548" t="s">
        <v>1012</v>
      </c>
      <c r="F548" t="s">
        <v>1016</v>
      </c>
      <c r="G548" t="s">
        <v>1021</v>
      </c>
      <c r="H548" t="s">
        <v>1023</v>
      </c>
      <c r="I548">
        <f t="shared" si="25"/>
        <v>0</v>
      </c>
      <c r="J548" s="3">
        <v>1518.722681849948</v>
      </c>
      <c r="K548" s="3">
        <v>4.3</v>
      </c>
      <c r="L548" s="3">
        <v>4.3</v>
      </c>
      <c r="M548" t="str">
        <f t="shared" si="26"/>
        <v>High</v>
      </c>
    </row>
    <row r="549" spans="1:13" x14ac:dyDescent="0.3">
      <c r="A549" t="s">
        <v>556</v>
      </c>
      <c r="B549" s="5">
        <v>45362</v>
      </c>
      <c r="C549" s="5">
        <v>45363</v>
      </c>
      <c r="D549">
        <f t="shared" si="24"/>
        <v>1</v>
      </c>
      <c r="E549" t="s">
        <v>1011</v>
      </c>
      <c r="F549" t="s">
        <v>1014</v>
      </c>
      <c r="G549" t="s">
        <v>1020</v>
      </c>
      <c r="H549" t="s">
        <v>1023</v>
      </c>
      <c r="I549">
        <f t="shared" si="25"/>
        <v>0</v>
      </c>
      <c r="J549" s="3">
        <v>527.6</v>
      </c>
      <c r="K549" s="3">
        <v>3.7</v>
      </c>
      <c r="L549" s="3">
        <v>3.7</v>
      </c>
      <c r="M549" t="str">
        <f t="shared" si="26"/>
        <v>Normal</v>
      </c>
    </row>
    <row r="550" spans="1:13" x14ac:dyDescent="0.3">
      <c r="A550" t="s">
        <v>557</v>
      </c>
      <c r="B550" s="5">
        <v>45465</v>
      </c>
      <c r="C550" s="5">
        <v>45467</v>
      </c>
      <c r="D550">
        <f t="shared" si="24"/>
        <v>2</v>
      </c>
      <c r="E550" t="s">
        <v>1010</v>
      </c>
      <c r="F550" t="s">
        <v>1017</v>
      </c>
      <c r="G550" t="s">
        <v>1022</v>
      </c>
      <c r="H550" t="s">
        <v>1024</v>
      </c>
      <c r="I550">
        <f t="shared" si="25"/>
        <v>0</v>
      </c>
      <c r="J550" s="3">
        <v>138.8416030569405</v>
      </c>
      <c r="K550" s="3">
        <v>5</v>
      </c>
      <c r="L550" s="3" t="s">
        <v>1028</v>
      </c>
      <c r="M550" t="str">
        <f t="shared" si="26"/>
        <v>Low</v>
      </c>
    </row>
    <row r="551" spans="1:13" x14ac:dyDescent="0.3">
      <c r="A551" t="s">
        <v>558</v>
      </c>
      <c r="B551" s="5">
        <v>45387</v>
      </c>
      <c r="C551" s="5">
        <v>45389</v>
      </c>
      <c r="D551">
        <f t="shared" si="24"/>
        <v>2</v>
      </c>
      <c r="E551" t="s">
        <v>1010</v>
      </c>
      <c r="F551" t="s">
        <v>1016</v>
      </c>
      <c r="G551" t="s">
        <v>1021</v>
      </c>
      <c r="H551" t="s">
        <v>1023</v>
      </c>
      <c r="I551">
        <f t="shared" si="25"/>
        <v>0</v>
      </c>
      <c r="J551" s="3">
        <v>389.60457852322668</v>
      </c>
      <c r="K551" s="3">
        <v>2.8</v>
      </c>
      <c r="L551" s="3">
        <v>2.8</v>
      </c>
      <c r="M551" t="str">
        <f t="shared" si="26"/>
        <v>Low</v>
      </c>
    </row>
    <row r="552" spans="1:13" x14ac:dyDescent="0.3">
      <c r="A552" t="s">
        <v>559</v>
      </c>
      <c r="B552" s="5">
        <v>45308</v>
      </c>
      <c r="C552" s="5">
        <v>45308</v>
      </c>
      <c r="D552">
        <f t="shared" si="24"/>
        <v>0</v>
      </c>
      <c r="E552" t="s">
        <v>1012</v>
      </c>
      <c r="F552" t="s">
        <v>1014</v>
      </c>
      <c r="G552" t="s">
        <v>1021</v>
      </c>
      <c r="H552" t="s">
        <v>1025</v>
      </c>
      <c r="I552">
        <f t="shared" si="25"/>
        <v>1</v>
      </c>
      <c r="J552" s="3">
        <v>727.28989102331752</v>
      </c>
      <c r="K552" s="3">
        <v>4.3</v>
      </c>
      <c r="L552" s="3">
        <v>4.3</v>
      </c>
      <c r="M552" t="str">
        <f t="shared" si="26"/>
        <v>Normal</v>
      </c>
    </row>
    <row r="553" spans="1:13" x14ac:dyDescent="0.3">
      <c r="A553" t="s">
        <v>560</v>
      </c>
      <c r="B553" s="5">
        <v>45458</v>
      </c>
      <c r="C553" s="5">
        <v>45458</v>
      </c>
      <c r="D553">
        <f t="shared" si="24"/>
        <v>0</v>
      </c>
      <c r="E553" t="s">
        <v>1013</v>
      </c>
      <c r="F553" t="s">
        <v>1018</v>
      </c>
      <c r="G553" t="s">
        <v>1019</v>
      </c>
      <c r="H553" t="s">
        <v>1023</v>
      </c>
      <c r="I553">
        <f t="shared" si="25"/>
        <v>0</v>
      </c>
      <c r="J553" s="3">
        <v>1369.59</v>
      </c>
      <c r="K553" s="3">
        <v>4.5</v>
      </c>
      <c r="L553" s="3">
        <v>4.5</v>
      </c>
      <c r="M553" t="str">
        <f t="shared" si="26"/>
        <v>Normal</v>
      </c>
    </row>
    <row r="554" spans="1:13" x14ac:dyDescent="0.3">
      <c r="A554" t="s">
        <v>561</v>
      </c>
      <c r="B554" s="5">
        <v>45445</v>
      </c>
      <c r="C554" s="5">
        <v>45446</v>
      </c>
      <c r="D554">
        <f t="shared" si="24"/>
        <v>1</v>
      </c>
      <c r="E554" t="s">
        <v>1012</v>
      </c>
      <c r="F554" t="s">
        <v>1018</v>
      </c>
      <c r="G554" t="s">
        <v>1022</v>
      </c>
      <c r="H554" t="s">
        <v>1025</v>
      </c>
      <c r="I554">
        <f t="shared" si="25"/>
        <v>1</v>
      </c>
      <c r="J554" s="3">
        <v>1418.2348350374441</v>
      </c>
      <c r="K554" s="3">
        <v>5</v>
      </c>
      <c r="L554" s="3">
        <v>5</v>
      </c>
      <c r="M554" t="str">
        <f t="shared" si="26"/>
        <v>Normal</v>
      </c>
    </row>
    <row r="555" spans="1:13" x14ac:dyDescent="0.3">
      <c r="A555" t="s">
        <v>562</v>
      </c>
      <c r="B555" s="5">
        <v>45358</v>
      </c>
      <c r="C555" s="5">
        <v>45359</v>
      </c>
      <c r="D555">
        <f t="shared" si="24"/>
        <v>1</v>
      </c>
      <c r="E555" t="s">
        <v>1011</v>
      </c>
      <c r="F555" t="s">
        <v>1017</v>
      </c>
      <c r="G555" t="s">
        <v>1022</v>
      </c>
      <c r="H555" t="s">
        <v>1025</v>
      </c>
      <c r="I555">
        <f t="shared" si="25"/>
        <v>1</v>
      </c>
      <c r="J555" s="3">
        <v>957.93</v>
      </c>
      <c r="K555" s="3">
        <v>5</v>
      </c>
      <c r="L555" s="3">
        <v>5</v>
      </c>
      <c r="M555" t="str">
        <f t="shared" si="26"/>
        <v>Normal</v>
      </c>
    </row>
    <row r="556" spans="1:13" x14ac:dyDescent="0.3">
      <c r="A556" t="s">
        <v>563</v>
      </c>
      <c r="B556" s="5">
        <v>45340</v>
      </c>
      <c r="C556" s="5">
        <v>45340</v>
      </c>
      <c r="D556">
        <f t="shared" si="24"/>
        <v>0</v>
      </c>
      <c r="E556" t="s">
        <v>1013</v>
      </c>
      <c r="F556" t="s">
        <v>1016</v>
      </c>
      <c r="G556" t="s">
        <v>1020</v>
      </c>
      <c r="H556" t="s">
        <v>1023</v>
      </c>
      <c r="I556">
        <f t="shared" si="25"/>
        <v>0</v>
      </c>
      <c r="J556" s="3">
        <v>1378.48</v>
      </c>
      <c r="K556" s="3">
        <v>4.2</v>
      </c>
      <c r="L556" s="3" t="s">
        <v>1034</v>
      </c>
      <c r="M556" t="str">
        <f t="shared" si="26"/>
        <v>Normal</v>
      </c>
    </row>
    <row r="557" spans="1:13" x14ac:dyDescent="0.3">
      <c r="A557" t="s">
        <v>564</v>
      </c>
      <c r="B557" s="5">
        <v>45421</v>
      </c>
      <c r="C557" s="5">
        <v>45421</v>
      </c>
      <c r="D557">
        <f t="shared" si="24"/>
        <v>0</v>
      </c>
      <c r="E557" t="s">
        <v>1013</v>
      </c>
      <c r="F557" t="s">
        <v>1016</v>
      </c>
      <c r="G557" t="s">
        <v>1019</v>
      </c>
      <c r="H557" t="s">
        <v>1024</v>
      </c>
      <c r="I557">
        <f t="shared" si="25"/>
        <v>0</v>
      </c>
      <c r="J557" s="3">
        <v>581.91999999999996</v>
      </c>
      <c r="K557" s="3">
        <v>3.7</v>
      </c>
      <c r="L557" s="3" t="s">
        <v>1028</v>
      </c>
      <c r="M557" t="str">
        <f t="shared" si="26"/>
        <v>Normal</v>
      </c>
    </row>
    <row r="558" spans="1:13" x14ac:dyDescent="0.3">
      <c r="A558" t="s">
        <v>565</v>
      </c>
      <c r="B558" s="5">
        <v>45358</v>
      </c>
      <c r="C558" s="5">
        <v>45361</v>
      </c>
      <c r="D558">
        <f t="shared" si="24"/>
        <v>3</v>
      </c>
      <c r="E558" t="s">
        <v>1010</v>
      </c>
      <c r="F558" t="s">
        <v>1018</v>
      </c>
      <c r="G558" t="s">
        <v>1021</v>
      </c>
      <c r="H558" t="s">
        <v>1023</v>
      </c>
      <c r="I558">
        <f t="shared" si="25"/>
        <v>0</v>
      </c>
      <c r="J558" s="3">
        <v>696.20897754302723</v>
      </c>
      <c r="K558" s="3">
        <v>3.1</v>
      </c>
      <c r="L558" s="3">
        <v>2.8</v>
      </c>
      <c r="M558" t="str">
        <f t="shared" si="26"/>
        <v>Normal</v>
      </c>
    </row>
    <row r="559" spans="1:13" x14ac:dyDescent="0.3">
      <c r="A559" t="s">
        <v>566</v>
      </c>
      <c r="B559" s="5">
        <v>45349</v>
      </c>
      <c r="C559" s="5">
        <v>45352</v>
      </c>
      <c r="D559">
        <f t="shared" si="24"/>
        <v>3</v>
      </c>
      <c r="E559" t="s">
        <v>1012</v>
      </c>
      <c r="F559" t="s">
        <v>1017</v>
      </c>
      <c r="G559" t="s">
        <v>1021</v>
      </c>
      <c r="H559" t="s">
        <v>1024</v>
      </c>
      <c r="I559">
        <f t="shared" si="25"/>
        <v>0</v>
      </c>
      <c r="J559" s="3">
        <v>921.01277252260536</v>
      </c>
      <c r="K559" s="3">
        <v>4</v>
      </c>
      <c r="L559" s="3" t="s">
        <v>1028</v>
      </c>
      <c r="M559" t="str">
        <f t="shared" si="26"/>
        <v>Normal</v>
      </c>
    </row>
    <row r="560" spans="1:13" x14ac:dyDescent="0.3">
      <c r="A560" t="s">
        <v>567</v>
      </c>
      <c r="B560" s="5">
        <v>45410</v>
      </c>
      <c r="C560" s="5">
        <v>45410</v>
      </c>
      <c r="D560">
        <f t="shared" si="24"/>
        <v>0</v>
      </c>
      <c r="E560" t="s">
        <v>1009</v>
      </c>
      <c r="F560" t="s">
        <v>1017</v>
      </c>
      <c r="G560" t="s">
        <v>1022</v>
      </c>
      <c r="H560" t="s">
        <v>1023</v>
      </c>
      <c r="I560">
        <f t="shared" si="25"/>
        <v>0</v>
      </c>
      <c r="J560" s="3">
        <v>1326.31</v>
      </c>
      <c r="K560" s="3">
        <v>4</v>
      </c>
      <c r="L560" s="3">
        <v>4</v>
      </c>
      <c r="M560" t="str">
        <f t="shared" si="26"/>
        <v>Normal</v>
      </c>
    </row>
    <row r="561" spans="1:13" x14ac:dyDescent="0.3">
      <c r="A561" t="s">
        <v>568</v>
      </c>
      <c r="B561" s="5">
        <v>45450</v>
      </c>
      <c r="C561" s="5">
        <v>45450</v>
      </c>
      <c r="D561">
        <f t="shared" si="24"/>
        <v>0</v>
      </c>
      <c r="E561" t="s">
        <v>1011</v>
      </c>
      <c r="F561" t="s">
        <v>1018</v>
      </c>
      <c r="G561" t="s">
        <v>1022</v>
      </c>
      <c r="H561" t="s">
        <v>1023</v>
      </c>
      <c r="I561">
        <f t="shared" si="25"/>
        <v>0</v>
      </c>
      <c r="J561" s="3">
        <v>1327.75</v>
      </c>
      <c r="K561" s="3">
        <v>3.5</v>
      </c>
      <c r="L561" s="3">
        <v>3.5</v>
      </c>
      <c r="M561" t="str">
        <f t="shared" si="26"/>
        <v>Normal</v>
      </c>
    </row>
    <row r="562" spans="1:13" x14ac:dyDescent="0.3">
      <c r="A562" t="s">
        <v>569</v>
      </c>
      <c r="B562" s="5">
        <v>45368</v>
      </c>
      <c r="C562" s="5">
        <v>45369</v>
      </c>
      <c r="D562">
        <f t="shared" si="24"/>
        <v>1</v>
      </c>
      <c r="E562" t="s">
        <v>1009</v>
      </c>
      <c r="F562" t="s">
        <v>1018</v>
      </c>
      <c r="G562" t="s">
        <v>1019</v>
      </c>
      <c r="H562" t="s">
        <v>1025</v>
      </c>
      <c r="I562">
        <f t="shared" si="25"/>
        <v>1</v>
      </c>
      <c r="J562" s="3">
        <v>1490.05</v>
      </c>
      <c r="K562" s="3">
        <v>3.4</v>
      </c>
      <c r="L562" s="3">
        <v>3.4</v>
      </c>
      <c r="M562" t="str">
        <f t="shared" si="26"/>
        <v>Normal</v>
      </c>
    </row>
    <row r="563" spans="1:13" x14ac:dyDescent="0.3">
      <c r="A563" t="s">
        <v>570</v>
      </c>
      <c r="B563" s="5">
        <v>45437</v>
      </c>
      <c r="C563" s="5">
        <v>45438</v>
      </c>
      <c r="D563">
        <f t="shared" si="24"/>
        <v>1</v>
      </c>
      <c r="E563" t="s">
        <v>1013</v>
      </c>
      <c r="F563" t="s">
        <v>1014</v>
      </c>
      <c r="G563" t="s">
        <v>1019</v>
      </c>
      <c r="H563" t="s">
        <v>1023</v>
      </c>
      <c r="I563">
        <f t="shared" si="25"/>
        <v>0</v>
      </c>
      <c r="J563" s="3">
        <v>1212.6199999999999</v>
      </c>
      <c r="K563" s="3">
        <v>3.7</v>
      </c>
      <c r="L563" s="3">
        <v>3.7</v>
      </c>
      <c r="M563" t="str">
        <f t="shared" si="26"/>
        <v>Normal</v>
      </c>
    </row>
    <row r="564" spans="1:13" x14ac:dyDescent="0.3">
      <c r="A564" t="s">
        <v>571</v>
      </c>
      <c r="B564" s="5">
        <v>45453</v>
      </c>
      <c r="C564" s="5">
        <v>45453</v>
      </c>
      <c r="D564">
        <f t="shared" si="24"/>
        <v>0</v>
      </c>
      <c r="E564" t="s">
        <v>1012</v>
      </c>
      <c r="F564" t="s">
        <v>1015</v>
      </c>
      <c r="G564" t="s">
        <v>1022</v>
      </c>
      <c r="H564" t="s">
        <v>1023</v>
      </c>
      <c r="I564">
        <f t="shared" si="25"/>
        <v>0</v>
      </c>
      <c r="J564" s="3">
        <v>1061.8629232466519</v>
      </c>
      <c r="K564" s="3">
        <v>3</v>
      </c>
      <c r="L564" s="3">
        <v>3</v>
      </c>
      <c r="M564" t="str">
        <f t="shared" si="26"/>
        <v>Normal</v>
      </c>
    </row>
    <row r="565" spans="1:13" x14ac:dyDescent="0.3">
      <c r="A565" t="s">
        <v>572</v>
      </c>
      <c r="B565" s="5">
        <v>45335</v>
      </c>
      <c r="C565" s="5">
        <v>45337</v>
      </c>
      <c r="D565">
        <f t="shared" si="24"/>
        <v>2</v>
      </c>
      <c r="E565" t="s">
        <v>1013</v>
      </c>
      <c r="F565" t="s">
        <v>1017</v>
      </c>
      <c r="G565" t="s">
        <v>1022</v>
      </c>
      <c r="H565" t="s">
        <v>1025</v>
      </c>
      <c r="I565">
        <f t="shared" si="25"/>
        <v>1</v>
      </c>
      <c r="J565" s="3">
        <v>368.23</v>
      </c>
      <c r="L565" s="3">
        <v>3.8</v>
      </c>
      <c r="M565" t="str">
        <f t="shared" si="26"/>
        <v>Low</v>
      </c>
    </row>
    <row r="566" spans="1:13" x14ac:dyDescent="0.3">
      <c r="A566" t="s">
        <v>573</v>
      </c>
      <c r="B566" s="5">
        <v>45401</v>
      </c>
      <c r="C566" s="5">
        <v>45402</v>
      </c>
      <c r="D566">
        <f t="shared" si="24"/>
        <v>1</v>
      </c>
      <c r="E566" t="s">
        <v>1011</v>
      </c>
      <c r="F566" t="s">
        <v>1017</v>
      </c>
      <c r="G566" t="s">
        <v>1020</v>
      </c>
      <c r="H566" t="s">
        <v>1024</v>
      </c>
      <c r="I566">
        <f t="shared" si="25"/>
        <v>0</v>
      </c>
      <c r="J566" s="3">
        <v>206.07</v>
      </c>
      <c r="K566" s="3">
        <v>3.8</v>
      </c>
      <c r="L566" s="3" t="s">
        <v>1028</v>
      </c>
      <c r="M566" t="str">
        <f t="shared" si="26"/>
        <v>Low</v>
      </c>
    </row>
    <row r="567" spans="1:13" x14ac:dyDescent="0.3">
      <c r="A567" t="s">
        <v>574</v>
      </c>
      <c r="B567" s="5">
        <v>45387</v>
      </c>
      <c r="C567" s="5">
        <v>45387</v>
      </c>
      <c r="D567">
        <f t="shared" si="24"/>
        <v>0</v>
      </c>
      <c r="E567" t="s">
        <v>1012</v>
      </c>
      <c r="F567" t="s">
        <v>1016</v>
      </c>
      <c r="G567" t="s">
        <v>1019</v>
      </c>
      <c r="H567" t="s">
        <v>1025</v>
      </c>
      <c r="I567">
        <f t="shared" si="25"/>
        <v>1</v>
      </c>
      <c r="J567" s="3">
        <v>301.0186653443003</v>
      </c>
      <c r="K567" s="3">
        <v>2.5</v>
      </c>
      <c r="L567" s="3">
        <v>2.5</v>
      </c>
      <c r="M567" t="str">
        <f t="shared" si="26"/>
        <v>Low</v>
      </c>
    </row>
    <row r="568" spans="1:13" x14ac:dyDescent="0.3">
      <c r="A568" t="s">
        <v>575</v>
      </c>
      <c r="B568" s="5">
        <v>45355</v>
      </c>
      <c r="C568" s="5">
        <v>45355</v>
      </c>
      <c r="D568">
        <f t="shared" si="24"/>
        <v>0</v>
      </c>
      <c r="E568" t="s">
        <v>1012</v>
      </c>
      <c r="F568" t="s">
        <v>1014</v>
      </c>
      <c r="G568" t="s">
        <v>1019</v>
      </c>
      <c r="H568" t="s">
        <v>1025</v>
      </c>
      <c r="I568">
        <f t="shared" si="25"/>
        <v>1</v>
      </c>
      <c r="J568" s="3">
        <v>449.62042754100509</v>
      </c>
      <c r="K568" s="3">
        <v>3.8</v>
      </c>
      <c r="L568" s="3">
        <v>4</v>
      </c>
      <c r="M568" t="str">
        <f t="shared" si="26"/>
        <v>Low</v>
      </c>
    </row>
    <row r="569" spans="1:13" x14ac:dyDescent="0.3">
      <c r="A569" t="s">
        <v>576</v>
      </c>
      <c r="B569" s="5">
        <v>45370</v>
      </c>
      <c r="C569" s="5">
        <v>45370</v>
      </c>
      <c r="D569">
        <f t="shared" si="24"/>
        <v>0</v>
      </c>
      <c r="E569" t="s">
        <v>1009</v>
      </c>
      <c r="F569" t="s">
        <v>1015</v>
      </c>
      <c r="G569" t="s">
        <v>1021</v>
      </c>
      <c r="H569" t="s">
        <v>1025</v>
      </c>
      <c r="I569">
        <f t="shared" si="25"/>
        <v>1</v>
      </c>
      <c r="J569" s="3">
        <v>1433</v>
      </c>
      <c r="K569" s="3">
        <v>3.6</v>
      </c>
      <c r="L569" s="3">
        <v>3.6</v>
      </c>
      <c r="M569" t="str">
        <f t="shared" si="26"/>
        <v>Normal</v>
      </c>
    </row>
    <row r="570" spans="1:13" x14ac:dyDescent="0.3">
      <c r="A570" t="s">
        <v>577</v>
      </c>
      <c r="B570" s="5">
        <v>45425</v>
      </c>
      <c r="C570" s="5">
        <v>45427</v>
      </c>
      <c r="D570">
        <f t="shared" si="24"/>
        <v>2</v>
      </c>
      <c r="E570" t="s">
        <v>1010</v>
      </c>
      <c r="F570" t="s">
        <v>1014</v>
      </c>
      <c r="G570" t="s">
        <v>1020</v>
      </c>
      <c r="H570" t="s">
        <v>1023</v>
      </c>
      <c r="I570">
        <f t="shared" si="25"/>
        <v>0</v>
      </c>
      <c r="J570" s="3">
        <v>897.36531583024805</v>
      </c>
      <c r="K570" s="3">
        <v>5</v>
      </c>
      <c r="L570" s="3">
        <v>5</v>
      </c>
      <c r="M570" t="str">
        <f t="shared" si="26"/>
        <v>Normal</v>
      </c>
    </row>
    <row r="571" spans="1:13" x14ac:dyDescent="0.3">
      <c r="A571" t="s">
        <v>578</v>
      </c>
      <c r="B571" s="5">
        <v>45379</v>
      </c>
      <c r="C571" s="5">
        <v>45380</v>
      </c>
      <c r="D571">
        <f t="shared" si="24"/>
        <v>1</v>
      </c>
      <c r="E571" t="s">
        <v>1012</v>
      </c>
      <c r="F571" t="s">
        <v>1018</v>
      </c>
      <c r="G571" t="s">
        <v>1019</v>
      </c>
      <c r="H571" t="s">
        <v>1023</v>
      </c>
      <c r="I571">
        <f t="shared" si="25"/>
        <v>0</v>
      </c>
      <c r="J571" s="3">
        <v>1931.1758175124889</v>
      </c>
      <c r="K571" s="3">
        <v>4.8</v>
      </c>
      <c r="L571" s="3">
        <v>4.8</v>
      </c>
      <c r="M571" t="str">
        <f t="shared" si="26"/>
        <v>High</v>
      </c>
    </row>
    <row r="572" spans="1:13" x14ac:dyDescent="0.3">
      <c r="A572" t="s">
        <v>579</v>
      </c>
      <c r="B572" s="5">
        <v>45395</v>
      </c>
      <c r="C572" s="5">
        <v>45395</v>
      </c>
      <c r="D572">
        <f t="shared" si="24"/>
        <v>0</v>
      </c>
      <c r="E572" t="s">
        <v>1013</v>
      </c>
      <c r="F572" t="s">
        <v>1018</v>
      </c>
      <c r="G572" t="s">
        <v>1019</v>
      </c>
      <c r="H572" t="s">
        <v>1025</v>
      </c>
      <c r="I572">
        <f t="shared" si="25"/>
        <v>1</v>
      </c>
      <c r="J572" s="3">
        <v>474.55</v>
      </c>
      <c r="K572" s="3">
        <v>2.6</v>
      </c>
      <c r="L572" s="3">
        <v>2.6</v>
      </c>
      <c r="M572" t="str">
        <f t="shared" si="26"/>
        <v>Low</v>
      </c>
    </row>
    <row r="573" spans="1:13" x14ac:dyDescent="0.3">
      <c r="A573" t="s">
        <v>580</v>
      </c>
      <c r="B573" s="5">
        <v>45421</v>
      </c>
      <c r="C573" s="5">
        <v>45421</v>
      </c>
      <c r="D573">
        <f t="shared" si="24"/>
        <v>0</v>
      </c>
      <c r="E573" t="s">
        <v>1009</v>
      </c>
      <c r="F573" t="s">
        <v>1014</v>
      </c>
      <c r="G573" t="s">
        <v>1022</v>
      </c>
      <c r="H573" t="s">
        <v>1025</v>
      </c>
      <c r="I573">
        <f t="shared" si="25"/>
        <v>1</v>
      </c>
      <c r="J573" s="3">
        <v>687.75</v>
      </c>
      <c r="K573" s="3">
        <v>4.0999999999999996</v>
      </c>
      <c r="L573" s="3">
        <v>4.0999999999999996</v>
      </c>
      <c r="M573" t="str">
        <f t="shared" si="26"/>
        <v>Normal</v>
      </c>
    </row>
    <row r="574" spans="1:13" x14ac:dyDescent="0.3">
      <c r="A574" t="s">
        <v>581</v>
      </c>
      <c r="B574" s="5">
        <v>45428</v>
      </c>
      <c r="C574" s="5">
        <v>45430</v>
      </c>
      <c r="D574">
        <f t="shared" si="24"/>
        <v>2</v>
      </c>
      <c r="E574" t="s">
        <v>1009</v>
      </c>
      <c r="F574" t="s">
        <v>1016</v>
      </c>
      <c r="G574" t="s">
        <v>1022</v>
      </c>
      <c r="H574" t="s">
        <v>1024</v>
      </c>
      <c r="I574">
        <f t="shared" si="25"/>
        <v>0</v>
      </c>
      <c r="J574" s="3">
        <v>1060.56</v>
      </c>
      <c r="K574" s="3">
        <v>4.0999999999999996</v>
      </c>
      <c r="L574" s="3" t="s">
        <v>1028</v>
      </c>
      <c r="M574" t="str">
        <f t="shared" si="26"/>
        <v>Normal</v>
      </c>
    </row>
    <row r="575" spans="1:13" x14ac:dyDescent="0.3">
      <c r="A575" t="s">
        <v>582</v>
      </c>
      <c r="B575" s="5">
        <v>45297</v>
      </c>
      <c r="C575" s="5">
        <v>45297</v>
      </c>
      <c r="D575">
        <f t="shared" si="24"/>
        <v>0</v>
      </c>
      <c r="E575" t="s">
        <v>1009</v>
      </c>
      <c r="F575" t="s">
        <v>1017</v>
      </c>
      <c r="G575" t="s">
        <v>1020</v>
      </c>
      <c r="H575" t="s">
        <v>1023</v>
      </c>
      <c r="I575">
        <f t="shared" si="25"/>
        <v>0</v>
      </c>
      <c r="J575" s="3">
        <v>694.33</v>
      </c>
      <c r="K575" s="3">
        <v>3.9</v>
      </c>
      <c r="L575" s="3">
        <v>3.9</v>
      </c>
      <c r="M575" t="str">
        <f t="shared" si="26"/>
        <v>Normal</v>
      </c>
    </row>
    <row r="576" spans="1:13" x14ac:dyDescent="0.3">
      <c r="A576" t="s">
        <v>583</v>
      </c>
      <c r="B576" s="5">
        <v>45413</v>
      </c>
      <c r="C576" s="5">
        <v>45416</v>
      </c>
      <c r="D576">
        <f t="shared" si="24"/>
        <v>3</v>
      </c>
      <c r="E576" t="s">
        <v>1013</v>
      </c>
      <c r="F576" t="s">
        <v>1018</v>
      </c>
      <c r="G576" t="s">
        <v>1022</v>
      </c>
      <c r="H576" t="s">
        <v>1023</v>
      </c>
      <c r="I576">
        <f t="shared" si="25"/>
        <v>0</v>
      </c>
      <c r="J576" s="3">
        <v>591.45000000000005</v>
      </c>
      <c r="K576" s="3">
        <v>4.2</v>
      </c>
      <c r="L576" s="3">
        <v>4.4000000000000004</v>
      </c>
      <c r="M576" t="str">
        <f t="shared" si="26"/>
        <v>Normal</v>
      </c>
    </row>
    <row r="577" spans="1:13" x14ac:dyDescent="0.3">
      <c r="A577" t="s">
        <v>584</v>
      </c>
      <c r="B577" s="5">
        <v>45461</v>
      </c>
      <c r="C577" s="5">
        <v>45463</v>
      </c>
      <c r="D577">
        <f t="shared" si="24"/>
        <v>2</v>
      </c>
      <c r="E577" t="s">
        <v>1012</v>
      </c>
      <c r="F577" t="s">
        <v>1016</v>
      </c>
      <c r="G577" t="s">
        <v>1019</v>
      </c>
      <c r="H577" t="s">
        <v>1025</v>
      </c>
      <c r="I577">
        <f t="shared" si="25"/>
        <v>1</v>
      </c>
      <c r="J577" s="3">
        <v>1003.62472922599</v>
      </c>
      <c r="K577" s="3">
        <v>4.7</v>
      </c>
      <c r="L577" s="3">
        <v>4.7</v>
      </c>
      <c r="M577" t="str">
        <f t="shared" si="26"/>
        <v>Normal</v>
      </c>
    </row>
    <row r="578" spans="1:13" x14ac:dyDescent="0.3">
      <c r="A578" t="s">
        <v>585</v>
      </c>
      <c r="B578" s="5">
        <v>45422</v>
      </c>
      <c r="C578" s="5">
        <v>45425</v>
      </c>
      <c r="D578">
        <f t="shared" si="24"/>
        <v>3</v>
      </c>
      <c r="E578" t="s">
        <v>1010</v>
      </c>
      <c r="F578" t="s">
        <v>1015</v>
      </c>
      <c r="G578" t="s">
        <v>1021</v>
      </c>
      <c r="H578" t="s">
        <v>1025</v>
      </c>
      <c r="I578">
        <f t="shared" si="25"/>
        <v>1</v>
      </c>
      <c r="J578" s="3">
        <v>230.72022436882759</v>
      </c>
      <c r="K578" s="3">
        <v>2.8</v>
      </c>
      <c r="L578" s="3">
        <v>2.8</v>
      </c>
      <c r="M578" t="str">
        <f t="shared" si="26"/>
        <v>Low</v>
      </c>
    </row>
    <row r="579" spans="1:13" x14ac:dyDescent="0.3">
      <c r="A579" t="s">
        <v>586</v>
      </c>
      <c r="B579" s="5">
        <v>45342</v>
      </c>
      <c r="C579" s="5">
        <v>45344</v>
      </c>
      <c r="D579">
        <f t="shared" ref="D579:D642" si="27">IF(C579&lt;B579, "", C579-B579)</f>
        <v>2</v>
      </c>
      <c r="E579" t="s">
        <v>1013</v>
      </c>
      <c r="F579" t="s">
        <v>1014</v>
      </c>
      <c r="G579" t="s">
        <v>1019</v>
      </c>
      <c r="H579" t="s">
        <v>1025</v>
      </c>
      <c r="I579">
        <f t="shared" ref="I579:I642" si="28">IF(H579="Delayed", 1, 0)</f>
        <v>1</v>
      </c>
      <c r="J579" s="3">
        <v>665.3</v>
      </c>
      <c r="K579" s="3">
        <v>3.5</v>
      </c>
      <c r="L579" s="3">
        <v>3.5</v>
      </c>
      <c r="M579" t="str">
        <f t="shared" ref="M579:M642" si="29">IF(J579&gt;1500, "High", IF(J579&lt;500, "Low", "Normal"))</f>
        <v>Normal</v>
      </c>
    </row>
    <row r="580" spans="1:13" x14ac:dyDescent="0.3">
      <c r="A580" t="s">
        <v>587</v>
      </c>
      <c r="B580" s="5">
        <v>45333</v>
      </c>
      <c r="C580" s="5">
        <v>45333</v>
      </c>
      <c r="D580">
        <f t="shared" si="27"/>
        <v>0</v>
      </c>
      <c r="E580" t="s">
        <v>1010</v>
      </c>
      <c r="F580" t="s">
        <v>1017</v>
      </c>
      <c r="G580" t="s">
        <v>1019</v>
      </c>
      <c r="H580" t="s">
        <v>1025</v>
      </c>
      <c r="I580">
        <f t="shared" si="28"/>
        <v>1</v>
      </c>
      <c r="J580" s="3">
        <v>725.29581302000031</v>
      </c>
      <c r="K580" s="3">
        <v>3.7</v>
      </c>
      <c r="L580" s="3">
        <v>3.7</v>
      </c>
      <c r="M580" t="str">
        <f t="shared" si="29"/>
        <v>Normal</v>
      </c>
    </row>
    <row r="581" spans="1:13" x14ac:dyDescent="0.3">
      <c r="A581" t="s">
        <v>588</v>
      </c>
      <c r="B581" s="5">
        <v>45352</v>
      </c>
      <c r="C581" s="5">
        <v>45352</v>
      </c>
      <c r="D581">
        <f t="shared" si="27"/>
        <v>0</v>
      </c>
      <c r="E581" t="s">
        <v>1009</v>
      </c>
      <c r="F581" t="s">
        <v>1015</v>
      </c>
      <c r="G581" t="s">
        <v>1022</v>
      </c>
      <c r="H581" t="s">
        <v>1025</v>
      </c>
      <c r="I581">
        <f t="shared" si="28"/>
        <v>1</v>
      </c>
      <c r="J581" s="3">
        <v>1285.8</v>
      </c>
      <c r="K581" s="3">
        <v>4.2</v>
      </c>
      <c r="L581" s="3">
        <v>4</v>
      </c>
      <c r="M581" t="str">
        <f t="shared" si="29"/>
        <v>Normal</v>
      </c>
    </row>
    <row r="582" spans="1:13" x14ac:dyDescent="0.3">
      <c r="A582" t="s">
        <v>589</v>
      </c>
      <c r="B582" s="5">
        <v>45330</v>
      </c>
      <c r="C582" s="5">
        <v>45330</v>
      </c>
      <c r="D582">
        <f t="shared" si="27"/>
        <v>0</v>
      </c>
      <c r="E582" t="s">
        <v>1010</v>
      </c>
      <c r="F582" t="s">
        <v>1015</v>
      </c>
      <c r="G582" t="s">
        <v>1022</v>
      </c>
      <c r="H582" t="s">
        <v>1025</v>
      </c>
      <c r="I582">
        <f t="shared" si="28"/>
        <v>1</v>
      </c>
      <c r="J582" s="3">
        <v>911.83585083747118</v>
      </c>
      <c r="K582" s="3">
        <v>4.0999999999999996</v>
      </c>
      <c r="L582" s="3">
        <v>4.0999999999999996</v>
      </c>
      <c r="M582" t="str">
        <f t="shared" si="29"/>
        <v>Normal</v>
      </c>
    </row>
    <row r="583" spans="1:13" x14ac:dyDescent="0.3">
      <c r="A583" t="s">
        <v>590</v>
      </c>
      <c r="B583" s="5">
        <v>45408</v>
      </c>
      <c r="C583" s="5">
        <v>45408</v>
      </c>
      <c r="D583">
        <f t="shared" si="27"/>
        <v>0</v>
      </c>
      <c r="E583" t="s">
        <v>1012</v>
      </c>
      <c r="F583" t="s">
        <v>1017</v>
      </c>
      <c r="G583" t="s">
        <v>1022</v>
      </c>
      <c r="H583" t="s">
        <v>1023</v>
      </c>
      <c r="I583">
        <f t="shared" si="28"/>
        <v>0</v>
      </c>
      <c r="J583" s="3">
        <v>444.53806662762793</v>
      </c>
      <c r="K583" s="3">
        <v>2.9</v>
      </c>
      <c r="L583" s="3">
        <v>2.9</v>
      </c>
      <c r="M583" t="str">
        <f t="shared" si="29"/>
        <v>Low</v>
      </c>
    </row>
    <row r="584" spans="1:13" x14ac:dyDescent="0.3">
      <c r="A584" t="s">
        <v>591</v>
      </c>
      <c r="B584" s="5">
        <v>45302</v>
      </c>
      <c r="C584" s="5">
        <v>45302</v>
      </c>
      <c r="D584">
        <f t="shared" si="27"/>
        <v>0</v>
      </c>
      <c r="E584" t="s">
        <v>1012</v>
      </c>
      <c r="F584" t="s">
        <v>1014</v>
      </c>
      <c r="G584" t="s">
        <v>1021</v>
      </c>
      <c r="H584" t="s">
        <v>1023</v>
      </c>
      <c r="I584">
        <f t="shared" si="28"/>
        <v>0</v>
      </c>
      <c r="J584" s="3">
        <v>1016.18908034341</v>
      </c>
      <c r="K584" s="3">
        <v>2.8</v>
      </c>
      <c r="L584" s="3">
        <v>2.8</v>
      </c>
      <c r="M584" t="str">
        <f t="shared" si="29"/>
        <v>Normal</v>
      </c>
    </row>
    <row r="585" spans="1:13" x14ac:dyDescent="0.3">
      <c r="A585" t="s">
        <v>592</v>
      </c>
      <c r="B585" s="5">
        <v>45303</v>
      </c>
      <c r="C585" s="5">
        <v>45303</v>
      </c>
      <c r="D585">
        <f t="shared" si="27"/>
        <v>0</v>
      </c>
      <c r="E585" t="s">
        <v>1013</v>
      </c>
      <c r="F585" t="s">
        <v>1018</v>
      </c>
      <c r="G585" t="s">
        <v>1021</v>
      </c>
      <c r="H585" t="s">
        <v>1025</v>
      </c>
      <c r="I585">
        <f t="shared" si="28"/>
        <v>1</v>
      </c>
      <c r="J585" s="3">
        <v>664.79</v>
      </c>
      <c r="K585" s="3">
        <v>3.6</v>
      </c>
      <c r="L585" s="3">
        <v>3.6</v>
      </c>
      <c r="M585" t="str">
        <f t="shared" si="29"/>
        <v>Normal</v>
      </c>
    </row>
    <row r="586" spans="1:13" x14ac:dyDescent="0.3">
      <c r="A586" t="s">
        <v>593</v>
      </c>
      <c r="B586" s="5">
        <v>45451</v>
      </c>
      <c r="C586" s="5">
        <v>45451</v>
      </c>
      <c r="D586">
        <f t="shared" si="27"/>
        <v>0</v>
      </c>
      <c r="E586" t="s">
        <v>1009</v>
      </c>
      <c r="F586" t="s">
        <v>1014</v>
      </c>
      <c r="G586" t="s">
        <v>1021</v>
      </c>
      <c r="H586" t="s">
        <v>1025</v>
      </c>
      <c r="I586">
        <f t="shared" si="28"/>
        <v>1</v>
      </c>
      <c r="J586" s="3">
        <v>437.73</v>
      </c>
      <c r="K586" s="3">
        <v>3.5</v>
      </c>
      <c r="L586" s="3">
        <v>2.8</v>
      </c>
      <c r="M586" t="str">
        <f t="shared" si="29"/>
        <v>Low</v>
      </c>
    </row>
    <row r="587" spans="1:13" x14ac:dyDescent="0.3">
      <c r="A587" t="s">
        <v>594</v>
      </c>
      <c r="B587" s="5">
        <v>45408</v>
      </c>
      <c r="C587" s="5">
        <v>45408</v>
      </c>
      <c r="D587">
        <f t="shared" si="27"/>
        <v>0</v>
      </c>
      <c r="E587" t="s">
        <v>1011</v>
      </c>
      <c r="F587" t="s">
        <v>1017</v>
      </c>
      <c r="G587" t="s">
        <v>1020</v>
      </c>
      <c r="H587" t="s">
        <v>1025</v>
      </c>
      <c r="I587">
        <f t="shared" si="28"/>
        <v>1</v>
      </c>
      <c r="J587" s="3">
        <v>1043.5</v>
      </c>
      <c r="K587" s="3">
        <v>4.5</v>
      </c>
      <c r="L587" s="3" t="s">
        <v>1037</v>
      </c>
      <c r="M587" t="str">
        <f t="shared" si="29"/>
        <v>Normal</v>
      </c>
    </row>
    <row r="588" spans="1:13" x14ac:dyDescent="0.3">
      <c r="A588" t="s">
        <v>595</v>
      </c>
      <c r="B588" s="5">
        <v>45320</v>
      </c>
      <c r="C588" s="5">
        <v>45320</v>
      </c>
      <c r="D588">
        <f t="shared" si="27"/>
        <v>0</v>
      </c>
      <c r="E588" t="s">
        <v>1009</v>
      </c>
      <c r="F588" t="s">
        <v>1018</v>
      </c>
      <c r="G588" t="s">
        <v>1022</v>
      </c>
      <c r="H588" t="s">
        <v>1023</v>
      </c>
      <c r="I588">
        <f t="shared" si="28"/>
        <v>0</v>
      </c>
      <c r="J588" s="3">
        <v>740.84</v>
      </c>
      <c r="L588" s="3">
        <v>3.7</v>
      </c>
      <c r="M588" t="str">
        <f t="shared" si="29"/>
        <v>Normal</v>
      </c>
    </row>
    <row r="589" spans="1:13" x14ac:dyDescent="0.3">
      <c r="A589" t="s">
        <v>596</v>
      </c>
      <c r="B589" s="5">
        <v>45437</v>
      </c>
      <c r="C589" s="5">
        <v>45440</v>
      </c>
      <c r="D589">
        <f t="shared" si="27"/>
        <v>3</v>
      </c>
      <c r="E589" t="s">
        <v>1011</v>
      </c>
      <c r="F589" t="s">
        <v>1018</v>
      </c>
      <c r="G589" t="s">
        <v>1020</v>
      </c>
      <c r="H589" t="s">
        <v>1023</v>
      </c>
      <c r="I589">
        <f t="shared" si="28"/>
        <v>0</v>
      </c>
      <c r="J589" s="3">
        <v>1212.9100000000001</v>
      </c>
      <c r="K589" s="3">
        <v>4</v>
      </c>
      <c r="L589" s="3">
        <v>3.5</v>
      </c>
      <c r="M589" t="str">
        <f t="shared" si="29"/>
        <v>Normal</v>
      </c>
    </row>
    <row r="590" spans="1:13" x14ac:dyDescent="0.3">
      <c r="A590" t="s">
        <v>597</v>
      </c>
      <c r="B590" s="5">
        <v>45467</v>
      </c>
      <c r="C590" s="5">
        <v>45467</v>
      </c>
      <c r="D590">
        <f t="shared" si="27"/>
        <v>0</v>
      </c>
      <c r="E590" t="s">
        <v>1013</v>
      </c>
      <c r="F590" t="s">
        <v>1017</v>
      </c>
      <c r="G590" t="s">
        <v>1020</v>
      </c>
      <c r="H590" t="s">
        <v>1023</v>
      </c>
      <c r="I590">
        <f t="shared" si="28"/>
        <v>0</v>
      </c>
      <c r="J590" s="3">
        <v>346.82</v>
      </c>
      <c r="K590" s="3">
        <v>3.5</v>
      </c>
      <c r="L590" s="3">
        <v>3.5</v>
      </c>
      <c r="M590" t="str">
        <f t="shared" si="29"/>
        <v>Low</v>
      </c>
    </row>
    <row r="591" spans="1:13" x14ac:dyDescent="0.3">
      <c r="A591" t="s">
        <v>598</v>
      </c>
      <c r="B591" s="5">
        <v>45303</v>
      </c>
      <c r="C591" s="5">
        <v>45303</v>
      </c>
      <c r="D591">
        <f t="shared" si="27"/>
        <v>0</v>
      </c>
      <c r="E591" t="s">
        <v>1012</v>
      </c>
      <c r="F591" t="s">
        <v>1014</v>
      </c>
      <c r="G591" t="s">
        <v>1022</v>
      </c>
      <c r="H591" t="s">
        <v>1025</v>
      </c>
      <c r="I591">
        <f t="shared" si="28"/>
        <v>1</v>
      </c>
      <c r="J591" s="3">
        <v>1504.4057924865349</v>
      </c>
      <c r="K591" s="3">
        <v>4.2</v>
      </c>
      <c r="L591" s="3">
        <v>4</v>
      </c>
      <c r="M591" t="str">
        <f t="shared" si="29"/>
        <v>High</v>
      </c>
    </row>
    <row r="592" spans="1:13" x14ac:dyDescent="0.3">
      <c r="A592" t="s">
        <v>599</v>
      </c>
      <c r="B592" s="5">
        <v>45439</v>
      </c>
      <c r="C592" s="5">
        <v>45442</v>
      </c>
      <c r="D592">
        <f t="shared" si="27"/>
        <v>3</v>
      </c>
      <c r="E592" t="s">
        <v>1010</v>
      </c>
      <c r="F592" t="s">
        <v>1018</v>
      </c>
      <c r="G592" t="s">
        <v>1021</v>
      </c>
      <c r="H592" t="s">
        <v>1025</v>
      </c>
      <c r="I592">
        <f t="shared" si="28"/>
        <v>1</v>
      </c>
      <c r="J592" s="3">
        <v>579.63636173850284</v>
      </c>
      <c r="K592" s="3">
        <v>4.2</v>
      </c>
      <c r="L592" s="3">
        <v>4.2</v>
      </c>
      <c r="M592" t="str">
        <f t="shared" si="29"/>
        <v>Normal</v>
      </c>
    </row>
    <row r="593" spans="1:13" x14ac:dyDescent="0.3">
      <c r="A593" t="s">
        <v>600</v>
      </c>
      <c r="B593" s="5">
        <v>45450</v>
      </c>
      <c r="C593" s="5">
        <v>45450</v>
      </c>
      <c r="D593">
        <f t="shared" si="27"/>
        <v>0</v>
      </c>
      <c r="E593" t="s">
        <v>1011</v>
      </c>
      <c r="F593" t="s">
        <v>1018</v>
      </c>
      <c r="G593" t="s">
        <v>1020</v>
      </c>
      <c r="H593" t="s">
        <v>1025</v>
      </c>
      <c r="I593">
        <f t="shared" si="28"/>
        <v>1</v>
      </c>
      <c r="J593" s="3">
        <v>649.47</v>
      </c>
      <c r="K593" s="3">
        <v>4.2</v>
      </c>
      <c r="L593" s="3" t="s">
        <v>1034</v>
      </c>
      <c r="M593" t="str">
        <f t="shared" si="29"/>
        <v>Normal</v>
      </c>
    </row>
    <row r="594" spans="1:13" x14ac:dyDescent="0.3">
      <c r="A594" t="s">
        <v>601</v>
      </c>
      <c r="B594" s="5">
        <v>45390</v>
      </c>
      <c r="C594" s="5">
        <v>45390</v>
      </c>
      <c r="D594">
        <f t="shared" si="27"/>
        <v>0</v>
      </c>
      <c r="E594" t="s">
        <v>1010</v>
      </c>
      <c r="F594" t="s">
        <v>1016</v>
      </c>
      <c r="G594" t="s">
        <v>1022</v>
      </c>
      <c r="H594" t="s">
        <v>1023</v>
      </c>
      <c r="I594">
        <f t="shared" si="28"/>
        <v>0</v>
      </c>
      <c r="J594" s="3">
        <v>142.545370945694</v>
      </c>
      <c r="K594" s="3">
        <v>4.8</v>
      </c>
      <c r="L594" s="3">
        <v>4.8</v>
      </c>
      <c r="M594" t="str">
        <f t="shared" si="29"/>
        <v>Low</v>
      </c>
    </row>
    <row r="595" spans="1:13" x14ac:dyDescent="0.3">
      <c r="A595" t="s">
        <v>602</v>
      </c>
      <c r="B595" s="5">
        <v>45421</v>
      </c>
      <c r="C595" s="5">
        <v>45421</v>
      </c>
      <c r="D595">
        <f t="shared" si="27"/>
        <v>0</v>
      </c>
      <c r="E595" t="s">
        <v>1011</v>
      </c>
      <c r="F595" t="s">
        <v>1017</v>
      </c>
      <c r="G595" t="s">
        <v>1019</v>
      </c>
      <c r="H595" t="s">
        <v>1023</v>
      </c>
      <c r="I595">
        <f t="shared" si="28"/>
        <v>0</v>
      </c>
      <c r="J595" s="3">
        <v>297.32</v>
      </c>
      <c r="K595" s="3">
        <v>3.7</v>
      </c>
      <c r="L595" s="3">
        <v>3.7</v>
      </c>
      <c r="M595" t="str">
        <f t="shared" si="29"/>
        <v>Low</v>
      </c>
    </row>
    <row r="596" spans="1:13" x14ac:dyDescent="0.3">
      <c r="A596" t="s">
        <v>603</v>
      </c>
      <c r="B596" s="5">
        <v>45353</v>
      </c>
      <c r="C596" s="5">
        <v>45353</v>
      </c>
      <c r="D596">
        <f t="shared" si="27"/>
        <v>0</v>
      </c>
      <c r="E596" t="s">
        <v>1012</v>
      </c>
      <c r="F596" t="s">
        <v>1015</v>
      </c>
      <c r="G596" t="s">
        <v>1019</v>
      </c>
      <c r="H596" t="s">
        <v>1025</v>
      </c>
      <c r="I596">
        <f t="shared" si="28"/>
        <v>1</v>
      </c>
      <c r="J596" s="3">
        <v>1234.3800919694349</v>
      </c>
      <c r="K596" s="3">
        <v>3.4</v>
      </c>
      <c r="L596" s="3">
        <v>3.4</v>
      </c>
      <c r="M596" t="str">
        <f t="shared" si="29"/>
        <v>Normal</v>
      </c>
    </row>
    <row r="597" spans="1:13" x14ac:dyDescent="0.3">
      <c r="A597" t="s">
        <v>604</v>
      </c>
      <c r="B597" s="5">
        <v>45352</v>
      </c>
      <c r="C597" s="5">
        <v>45352</v>
      </c>
      <c r="D597">
        <f t="shared" si="27"/>
        <v>0</v>
      </c>
      <c r="E597" t="s">
        <v>1011</v>
      </c>
      <c r="F597" t="s">
        <v>1017</v>
      </c>
      <c r="G597" t="s">
        <v>1020</v>
      </c>
      <c r="H597" t="s">
        <v>1023</v>
      </c>
      <c r="I597">
        <f t="shared" si="28"/>
        <v>0</v>
      </c>
      <c r="J597" s="3">
        <v>314.43</v>
      </c>
      <c r="K597" s="3">
        <v>3.7</v>
      </c>
      <c r="L597" s="3">
        <v>3.7</v>
      </c>
      <c r="M597" t="str">
        <f t="shared" si="29"/>
        <v>Low</v>
      </c>
    </row>
    <row r="598" spans="1:13" x14ac:dyDescent="0.3">
      <c r="A598" t="s">
        <v>605</v>
      </c>
      <c r="B598" s="5">
        <v>45372</v>
      </c>
      <c r="C598" s="5">
        <v>45372</v>
      </c>
      <c r="D598">
        <f t="shared" si="27"/>
        <v>0</v>
      </c>
      <c r="E598" t="s">
        <v>1011</v>
      </c>
      <c r="F598" t="s">
        <v>1015</v>
      </c>
      <c r="G598" t="s">
        <v>1022</v>
      </c>
      <c r="H598" t="s">
        <v>1023</v>
      </c>
      <c r="I598">
        <f t="shared" si="28"/>
        <v>0</v>
      </c>
      <c r="J598" s="3">
        <v>724.47</v>
      </c>
      <c r="K598" s="3">
        <v>2.6</v>
      </c>
      <c r="L598" s="3">
        <v>2.6</v>
      </c>
      <c r="M598" t="str">
        <f t="shared" si="29"/>
        <v>Normal</v>
      </c>
    </row>
    <row r="599" spans="1:13" x14ac:dyDescent="0.3">
      <c r="A599" t="s">
        <v>606</v>
      </c>
      <c r="B599" s="5">
        <v>45432</v>
      </c>
      <c r="C599" s="5">
        <v>45432</v>
      </c>
      <c r="D599">
        <f t="shared" si="27"/>
        <v>0</v>
      </c>
      <c r="E599" t="s">
        <v>1009</v>
      </c>
      <c r="F599" t="s">
        <v>1016</v>
      </c>
      <c r="G599" t="s">
        <v>1021</v>
      </c>
      <c r="H599" t="s">
        <v>1023</v>
      </c>
      <c r="I599">
        <f t="shared" si="28"/>
        <v>0</v>
      </c>
      <c r="J599" s="3">
        <v>1357.14</v>
      </c>
      <c r="K599" s="3">
        <v>3.9</v>
      </c>
      <c r="L599" s="3">
        <v>3.9</v>
      </c>
      <c r="M599" t="str">
        <f t="shared" si="29"/>
        <v>Normal</v>
      </c>
    </row>
    <row r="600" spans="1:13" x14ac:dyDescent="0.3">
      <c r="A600" t="s">
        <v>607</v>
      </c>
      <c r="B600" s="5">
        <v>45459</v>
      </c>
      <c r="C600" s="5">
        <v>45462</v>
      </c>
      <c r="D600">
        <f t="shared" si="27"/>
        <v>3</v>
      </c>
      <c r="E600" t="s">
        <v>1011</v>
      </c>
      <c r="F600" t="s">
        <v>1014</v>
      </c>
      <c r="G600" t="s">
        <v>1021</v>
      </c>
      <c r="H600" t="s">
        <v>1023</v>
      </c>
      <c r="I600">
        <f t="shared" si="28"/>
        <v>0</v>
      </c>
      <c r="J600" s="3">
        <v>1272.9000000000001</v>
      </c>
      <c r="K600" s="3">
        <v>4.5</v>
      </c>
      <c r="L600" s="3">
        <v>4</v>
      </c>
      <c r="M600" t="str">
        <f t="shared" si="29"/>
        <v>Normal</v>
      </c>
    </row>
    <row r="601" spans="1:13" x14ac:dyDescent="0.3">
      <c r="A601" t="s">
        <v>608</v>
      </c>
      <c r="B601" s="5">
        <v>45408</v>
      </c>
      <c r="C601" s="5">
        <v>45408</v>
      </c>
      <c r="D601">
        <f t="shared" si="27"/>
        <v>0</v>
      </c>
      <c r="E601" t="s">
        <v>1010</v>
      </c>
      <c r="F601" t="s">
        <v>1016</v>
      </c>
      <c r="G601" t="s">
        <v>1020</v>
      </c>
      <c r="H601" t="s">
        <v>1024</v>
      </c>
      <c r="I601">
        <f t="shared" si="28"/>
        <v>0</v>
      </c>
      <c r="J601" s="3">
        <v>749.80428783305797</v>
      </c>
      <c r="K601" s="3">
        <v>3.4</v>
      </c>
      <c r="L601" s="3" t="s">
        <v>1028</v>
      </c>
      <c r="M601" t="str">
        <f t="shared" si="29"/>
        <v>Normal</v>
      </c>
    </row>
    <row r="602" spans="1:13" x14ac:dyDescent="0.3">
      <c r="A602" t="s">
        <v>609</v>
      </c>
      <c r="B602" s="5">
        <v>45407</v>
      </c>
      <c r="C602" s="5">
        <v>45407</v>
      </c>
      <c r="D602">
        <f t="shared" si="27"/>
        <v>0</v>
      </c>
      <c r="E602" t="s">
        <v>1009</v>
      </c>
      <c r="F602" t="s">
        <v>1018</v>
      </c>
      <c r="G602" t="s">
        <v>1022</v>
      </c>
      <c r="H602" t="s">
        <v>1025</v>
      </c>
      <c r="I602">
        <f t="shared" si="28"/>
        <v>1</v>
      </c>
      <c r="J602" s="3">
        <v>643.76</v>
      </c>
      <c r="K602" s="3">
        <v>4.5999999999999996</v>
      </c>
      <c r="L602" s="3">
        <v>4.5999999999999996</v>
      </c>
      <c r="M602" t="str">
        <f t="shared" si="29"/>
        <v>Normal</v>
      </c>
    </row>
    <row r="603" spans="1:13" x14ac:dyDescent="0.3">
      <c r="A603" t="s">
        <v>610</v>
      </c>
      <c r="B603" s="5">
        <v>45366</v>
      </c>
      <c r="C603" s="5">
        <v>45368</v>
      </c>
      <c r="D603">
        <f t="shared" si="27"/>
        <v>2</v>
      </c>
      <c r="E603" t="s">
        <v>1010</v>
      </c>
      <c r="F603" t="s">
        <v>1014</v>
      </c>
      <c r="G603" t="s">
        <v>1022</v>
      </c>
      <c r="H603" t="s">
        <v>1025</v>
      </c>
      <c r="I603">
        <f t="shared" si="28"/>
        <v>1</v>
      </c>
      <c r="J603" s="3">
        <v>171.9436144562473</v>
      </c>
      <c r="K603" s="3">
        <v>2.9</v>
      </c>
      <c r="L603" s="3">
        <v>2.5</v>
      </c>
      <c r="M603" t="str">
        <f t="shared" si="29"/>
        <v>Low</v>
      </c>
    </row>
    <row r="604" spans="1:13" x14ac:dyDescent="0.3">
      <c r="A604" t="s">
        <v>611</v>
      </c>
      <c r="B604" s="5">
        <v>45327</v>
      </c>
      <c r="C604" s="5">
        <v>45327</v>
      </c>
      <c r="D604">
        <f t="shared" si="27"/>
        <v>0</v>
      </c>
      <c r="E604" t="s">
        <v>1011</v>
      </c>
      <c r="F604" t="s">
        <v>1015</v>
      </c>
      <c r="G604" t="s">
        <v>1021</v>
      </c>
      <c r="H604" t="s">
        <v>1025</v>
      </c>
      <c r="I604">
        <f t="shared" si="28"/>
        <v>1</v>
      </c>
      <c r="J604" s="3">
        <v>994.11</v>
      </c>
      <c r="K604" s="3">
        <v>3</v>
      </c>
      <c r="L604" s="3">
        <v>3</v>
      </c>
      <c r="M604" t="str">
        <f t="shared" si="29"/>
        <v>Normal</v>
      </c>
    </row>
    <row r="605" spans="1:13" x14ac:dyDescent="0.3">
      <c r="A605" t="s">
        <v>612</v>
      </c>
      <c r="B605" s="5">
        <v>45392</v>
      </c>
      <c r="C605" s="5">
        <v>45392</v>
      </c>
      <c r="D605">
        <f t="shared" si="27"/>
        <v>0</v>
      </c>
      <c r="E605" t="s">
        <v>1011</v>
      </c>
      <c r="F605" t="s">
        <v>1018</v>
      </c>
      <c r="G605" t="s">
        <v>1021</v>
      </c>
      <c r="H605" t="s">
        <v>1025</v>
      </c>
      <c r="I605">
        <f t="shared" si="28"/>
        <v>1</v>
      </c>
      <c r="J605" s="3">
        <v>340.1</v>
      </c>
      <c r="L605" s="3">
        <v>3.5</v>
      </c>
      <c r="M605" t="str">
        <f t="shared" si="29"/>
        <v>Low</v>
      </c>
    </row>
    <row r="606" spans="1:13" x14ac:dyDescent="0.3">
      <c r="A606" t="s">
        <v>613</v>
      </c>
      <c r="B606" s="5">
        <v>45454</v>
      </c>
      <c r="C606" s="5">
        <v>45454</v>
      </c>
      <c r="D606">
        <f t="shared" si="27"/>
        <v>0</v>
      </c>
      <c r="E606" t="s">
        <v>1010</v>
      </c>
      <c r="F606" t="s">
        <v>1015</v>
      </c>
      <c r="G606" t="s">
        <v>1020</v>
      </c>
      <c r="H606" t="s">
        <v>1025</v>
      </c>
      <c r="I606">
        <f t="shared" si="28"/>
        <v>1</v>
      </c>
      <c r="J606" s="3">
        <v>526.4783478360531</v>
      </c>
      <c r="K606" s="3">
        <v>4</v>
      </c>
      <c r="L606" s="3">
        <v>3.5</v>
      </c>
      <c r="M606" t="str">
        <f t="shared" si="29"/>
        <v>Normal</v>
      </c>
    </row>
    <row r="607" spans="1:13" x14ac:dyDescent="0.3">
      <c r="A607" t="s">
        <v>614</v>
      </c>
      <c r="B607" s="5">
        <v>45421</v>
      </c>
      <c r="C607" s="5">
        <v>45421</v>
      </c>
      <c r="D607">
        <f t="shared" si="27"/>
        <v>0</v>
      </c>
      <c r="E607" t="s">
        <v>1011</v>
      </c>
      <c r="F607" t="s">
        <v>1015</v>
      </c>
      <c r="G607" t="s">
        <v>1022</v>
      </c>
      <c r="H607" t="s">
        <v>1023</v>
      </c>
      <c r="I607">
        <f t="shared" si="28"/>
        <v>0</v>
      </c>
      <c r="J607" s="3">
        <v>919.19</v>
      </c>
      <c r="K607" s="3">
        <v>3.6</v>
      </c>
      <c r="L607" s="3">
        <v>3.6</v>
      </c>
      <c r="M607" t="str">
        <f t="shared" si="29"/>
        <v>Normal</v>
      </c>
    </row>
    <row r="608" spans="1:13" x14ac:dyDescent="0.3">
      <c r="A608" t="s">
        <v>615</v>
      </c>
      <c r="B608" s="5">
        <v>45441</v>
      </c>
      <c r="C608" s="5">
        <v>45442</v>
      </c>
      <c r="D608">
        <f t="shared" si="27"/>
        <v>1</v>
      </c>
      <c r="E608" t="s">
        <v>1010</v>
      </c>
      <c r="F608" t="s">
        <v>1018</v>
      </c>
      <c r="G608" t="s">
        <v>1019</v>
      </c>
      <c r="H608" t="s">
        <v>1023</v>
      </c>
      <c r="I608">
        <f t="shared" si="28"/>
        <v>0</v>
      </c>
      <c r="J608" s="3">
        <v>761.71730154321688</v>
      </c>
      <c r="K608" s="3">
        <v>2.8</v>
      </c>
      <c r="L608" s="3">
        <v>2.8</v>
      </c>
      <c r="M608" t="str">
        <f t="shared" si="29"/>
        <v>Normal</v>
      </c>
    </row>
    <row r="609" spans="1:13" x14ac:dyDescent="0.3">
      <c r="A609" t="s">
        <v>616</v>
      </c>
      <c r="B609" s="5">
        <v>45391</v>
      </c>
      <c r="C609" s="5">
        <v>45394</v>
      </c>
      <c r="D609">
        <f t="shared" si="27"/>
        <v>3</v>
      </c>
      <c r="E609" t="s">
        <v>1010</v>
      </c>
      <c r="F609" t="s">
        <v>1016</v>
      </c>
      <c r="G609" t="s">
        <v>1021</v>
      </c>
      <c r="H609" t="s">
        <v>1025</v>
      </c>
      <c r="I609">
        <f t="shared" si="28"/>
        <v>1</v>
      </c>
      <c r="J609" s="3">
        <v>566.72286689918155</v>
      </c>
      <c r="K609" s="3">
        <v>3.5</v>
      </c>
      <c r="L609" s="3">
        <v>2.8</v>
      </c>
      <c r="M609" t="str">
        <f t="shared" si="29"/>
        <v>Normal</v>
      </c>
    </row>
    <row r="610" spans="1:13" x14ac:dyDescent="0.3">
      <c r="A610" t="s">
        <v>617</v>
      </c>
      <c r="B610" s="5">
        <v>45447</v>
      </c>
      <c r="C610" s="5">
        <v>45450</v>
      </c>
      <c r="D610">
        <f t="shared" si="27"/>
        <v>3</v>
      </c>
      <c r="E610" t="s">
        <v>1013</v>
      </c>
      <c r="F610" t="s">
        <v>1014</v>
      </c>
      <c r="G610" t="s">
        <v>1020</v>
      </c>
      <c r="H610" t="s">
        <v>1023</v>
      </c>
      <c r="I610">
        <f t="shared" si="28"/>
        <v>0</v>
      </c>
      <c r="J610" s="3">
        <v>1452.67</v>
      </c>
      <c r="K610" s="3">
        <v>4.9000000000000004</v>
      </c>
      <c r="L610" s="3" t="s">
        <v>1038</v>
      </c>
      <c r="M610" t="str">
        <f t="shared" si="29"/>
        <v>Normal</v>
      </c>
    </row>
    <row r="611" spans="1:13" x14ac:dyDescent="0.3">
      <c r="A611" t="s">
        <v>618</v>
      </c>
      <c r="B611" s="5">
        <v>45407</v>
      </c>
      <c r="C611" s="5">
        <v>45407</v>
      </c>
      <c r="D611">
        <f t="shared" si="27"/>
        <v>0</v>
      </c>
      <c r="E611" t="s">
        <v>1013</v>
      </c>
      <c r="F611" t="s">
        <v>1018</v>
      </c>
      <c r="G611" t="s">
        <v>1020</v>
      </c>
      <c r="H611" t="s">
        <v>1025</v>
      </c>
      <c r="I611">
        <f t="shared" si="28"/>
        <v>1</v>
      </c>
      <c r="J611" s="3">
        <v>983.28</v>
      </c>
      <c r="K611" s="3">
        <v>4.7</v>
      </c>
      <c r="L611" s="3" t="s">
        <v>1036</v>
      </c>
      <c r="M611" t="str">
        <f t="shared" si="29"/>
        <v>Normal</v>
      </c>
    </row>
    <row r="612" spans="1:13" x14ac:dyDescent="0.3">
      <c r="A612" t="s">
        <v>619</v>
      </c>
      <c r="B612" s="5">
        <v>45423</v>
      </c>
      <c r="C612" s="5">
        <v>45423</v>
      </c>
      <c r="D612">
        <f t="shared" si="27"/>
        <v>0</v>
      </c>
      <c r="E612" t="s">
        <v>1010</v>
      </c>
      <c r="F612" t="s">
        <v>1014</v>
      </c>
      <c r="G612" t="s">
        <v>1019</v>
      </c>
      <c r="H612" t="s">
        <v>1025</v>
      </c>
      <c r="I612">
        <f t="shared" si="28"/>
        <v>1</v>
      </c>
      <c r="J612" s="3">
        <v>305.55091226790108</v>
      </c>
      <c r="L612" s="3">
        <v>4</v>
      </c>
      <c r="M612" t="str">
        <f t="shared" si="29"/>
        <v>Low</v>
      </c>
    </row>
    <row r="613" spans="1:13" x14ac:dyDescent="0.3">
      <c r="A613" t="s">
        <v>620</v>
      </c>
      <c r="B613" s="5">
        <v>45366</v>
      </c>
      <c r="C613" s="5">
        <v>45369</v>
      </c>
      <c r="D613">
        <f t="shared" si="27"/>
        <v>3</v>
      </c>
      <c r="E613" t="s">
        <v>1012</v>
      </c>
      <c r="F613" t="s">
        <v>1018</v>
      </c>
      <c r="G613" t="s">
        <v>1019</v>
      </c>
      <c r="H613" t="s">
        <v>1025</v>
      </c>
      <c r="I613">
        <f t="shared" si="28"/>
        <v>1</v>
      </c>
      <c r="J613" s="3">
        <v>1152.7118097062</v>
      </c>
      <c r="K613" s="3">
        <v>4.2</v>
      </c>
      <c r="L613" s="3">
        <v>4.2</v>
      </c>
      <c r="M613" t="str">
        <f t="shared" si="29"/>
        <v>Normal</v>
      </c>
    </row>
    <row r="614" spans="1:13" x14ac:dyDescent="0.3">
      <c r="A614" t="s">
        <v>621</v>
      </c>
      <c r="B614" s="5">
        <v>45374</v>
      </c>
      <c r="C614" s="5">
        <v>45377</v>
      </c>
      <c r="D614">
        <f t="shared" si="27"/>
        <v>3</v>
      </c>
      <c r="E614" t="s">
        <v>1009</v>
      </c>
      <c r="F614" t="s">
        <v>1014</v>
      </c>
      <c r="G614" t="s">
        <v>1020</v>
      </c>
      <c r="H614" t="s">
        <v>1023</v>
      </c>
      <c r="I614">
        <f t="shared" si="28"/>
        <v>0</v>
      </c>
      <c r="J614" s="3">
        <v>957.65</v>
      </c>
      <c r="K614" s="3">
        <v>4.9000000000000004</v>
      </c>
      <c r="L614" s="3" t="s">
        <v>1038</v>
      </c>
      <c r="M614" t="str">
        <f t="shared" si="29"/>
        <v>Normal</v>
      </c>
    </row>
    <row r="615" spans="1:13" x14ac:dyDescent="0.3">
      <c r="A615" t="s">
        <v>622</v>
      </c>
      <c r="B615" s="5">
        <v>45398</v>
      </c>
      <c r="C615" s="5">
        <v>45401</v>
      </c>
      <c r="D615">
        <f t="shared" si="27"/>
        <v>3</v>
      </c>
      <c r="E615" t="s">
        <v>1010</v>
      </c>
      <c r="F615" t="s">
        <v>1014</v>
      </c>
      <c r="G615" t="s">
        <v>1020</v>
      </c>
      <c r="H615" t="s">
        <v>1023</v>
      </c>
      <c r="I615">
        <f t="shared" si="28"/>
        <v>0</v>
      </c>
      <c r="J615" s="3">
        <v>828.74291149425517</v>
      </c>
      <c r="L615" s="3">
        <v>3.7</v>
      </c>
      <c r="M615" t="str">
        <f t="shared" si="29"/>
        <v>Normal</v>
      </c>
    </row>
    <row r="616" spans="1:13" x14ac:dyDescent="0.3">
      <c r="A616" t="s">
        <v>623</v>
      </c>
      <c r="B616" s="5">
        <v>45298</v>
      </c>
      <c r="C616" s="5">
        <v>45299</v>
      </c>
      <c r="D616">
        <f t="shared" si="27"/>
        <v>1</v>
      </c>
      <c r="E616" t="s">
        <v>1013</v>
      </c>
      <c r="F616" t="s">
        <v>1015</v>
      </c>
      <c r="G616" t="s">
        <v>1022</v>
      </c>
      <c r="H616" t="s">
        <v>1023</v>
      </c>
      <c r="I616">
        <f t="shared" si="28"/>
        <v>0</v>
      </c>
      <c r="J616" s="3">
        <v>459.87</v>
      </c>
      <c r="K616" s="3">
        <v>4.4000000000000004</v>
      </c>
      <c r="L616" s="3">
        <v>4.4000000000000004</v>
      </c>
      <c r="M616" t="str">
        <f t="shared" si="29"/>
        <v>Low</v>
      </c>
    </row>
    <row r="617" spans="1:13" x14ac:dyDescent="0.3">
      <c r="A617" t="s">
        <v>624</v>
      </c>
      <c r="B617" s="5">
        <v>45333</v>
      </c>
      <c r="C617" s="5">
        <v>45333</v>
      </c>
      <c r="D617">
        <f t="shared" si="27"/>
        <v>0</v>
      </c>
      <c r="E617" t="s">
        <v>1012</v>
      </c>
      <c r="F617" t="s">
        <v>1018</v>
      </c>
      <c r="G617" t="s">
        <v>1022</v>
      </c>
      <c r="H617" t="s">
        <v>1025</v>
      </c>
      <c r="I617">
        <f t="shared" si="28"/>
        <v>1</v>
      </c>
      <c r="J617" s="3">
        <v>1479.910700232937</v>
      </c>
      <c r="K617" s="3">
        <v>3.2</v>
      </c>
      <c r="L617" s="3">
        <v>3.2</v>
      </c>
      <c r="M617" t="str">
        <f t="shared" si="29"/>
        <v>Normal</v>
      </c>
    </row>
    <row r="618" spans="1:13" x14ac:dyDescent="0.3">
      <c r="A618" t="s">
        <v>625</v>
      </c>
      <c r="B618" s="5">
        <v>45430</v>
      </c>
      <c r="C618" s="5">
        <v>45430</v>
      </c>
      <c r="D618">
        <f t="shared" si="27"/>
        <v>0</v>
      </c>
      <c r="E618" t="s">
        <v>1012</v>
      </c>
      <c r="F618" t="s">
        <v>1017</v>
      </c>
      <c r="G618" t="s">
        <v>1022</v>
      </c>
      <c r="H618" t="s">
        <v>1024</v>
      </c>
      <c r="I618">
        <f t="shared" si="28"/>
        <v>0</v>
      </c>
      <c r="J618" s="3">
        <v>1349.373563033382</v>
      </c>
      <c r="K618" s="3">
        <v>4.2</v>
      </c>
      <c r="L618" s="3" t="s">
        <v>1028</v>
      </c>
      <c r="M618" t="str">
        <f t="shared" si="29"/>
        <v>Normal</v>
      </c>
    </row>
    <row r="619" spans="1:13" x14ac:dyDescent="0.3">
      <c r="A619" t="s">
        <v>626</v>
      </c>
      <c r="B619" s="5">
        <v>45435</v>
      </c>
      <c r="C619" s="5">
        <v>45435</v>
      </c>
      <c r="D619">
        <f t="shared" si="27"/>
        <v>0</v>
      </c>
      <c r="E619" t="s">
        <v>1013</v>
      </c>
      <c r="F619" t="s">
        <v>1016</v>
      </c>
      <c r="G619" t="s">
        <v>1020</v>
      </c>
      <c r="H619" t="s">
        <v>1025</v>
      </c>
      <c r="I619">
        <f t="shared" si="28"/>
        <v>1</v>
      </c>
      <c r="J619" s="3">
        <v>508.87</v>
      </c>
      <c r="K619" s="3">
        <v>4.5</v>
      </c>
      <c r="L619" s="3" t="s">
        <v>1037</v>
      </c>
      <c r="M619" t="str">
        <f t="shared" si="29"/>
        <v>Normal</v>
      </c>
    </row>
    <row r="620" spans="1:13" x14ac:dyDescent="0.3">
      <c r="A620" t="s">
        <v>627</v>
      </c>
      <c r="B620" s="5">
        <v>45470</v>
      </c>
      <c r="C620" s="5">
        <v>45470</v>
      </c>
      <c r="D620">
        <f t="shared" si="27"/>
        <v>0</v>
      </c>
      <c r="E620" t="s">
        <v>1009</v>
      </c>
      <c r="F620" t="s">
        <v>1017</v>
      </c>
      <c r="G620" t="s">
        <v>1020</v>
      </c>
      <c r="H620" t="s">
        <v>1023</v>
      </c>
      <c r="I620">
        <f t="shared" si="28"/>
        <v>0</v>
      </c>
      <c r="J620" s="3">
        <v>741.54</v>
      </c>
      <c r="K620" s="3">
        <v>4.5</v>
      </c>
      <c r="L620" s="3" t="s">
        <v>1037</v>
      </c>
      <c r="M620" t="str">
        <f t="shared" si="29"/>
        <v>Normal</v>
      </c>
    </row>
    <row r="621" spans="1:13" x14ac:dyDescent="0.3">
      <c r="A621" t="s">
        <v>628</v>
      </c>
      <c r="B621" s="5">
        <v>45467</v>
      </c>
      <c r="C621" s="5">
        <v>45467</v>
      </c>
      <c r="D621">
        <f t="shared" si="27"/>
        <v>0</v>
      </c>
      <c r="E621" t="s">
        <v>1010</v>
      </c>
      <c r="F621" t="s">
        <v>1015</v>
      </c>
      <c r="G621" t="s">
        <v>1022</v>
      </c>
      <c r="H621" t="s">
        <v>1024</v>
      </c>
      <c r="I621">
        <f t="shared" si="28"/>
        <v>0</v>
      </c>
      <c r="J621" s="3">
        <v>773.06713051179418</v>
      </c>
      <c r="K621" s="3">
        <v>3</v>
      </c>
      <c r="L621" s="3" t="s">
        <v>1028</v>
      </c>
      <c r="M621" t="str">
        <f t="shared" si="29"/>
        <v>Normal</v>
      </c>
    </row>
    <row r="622" spans="1:13" x14ac:dyDescent="0.3">
      <c r="A622" t="s">
        <v>629</v>
      </c>
      <c r="B622" s="5">
        <v>45405</v>
      </c>
      <c r="C622" s="5">
        <v>45405</v>
      </c>
      <c r="D622">
        <f t="shared" si="27"/>
        <v>0</v>
      </c>
      <c r="E622" t="s">
        <v>1013</v>
      </c>
      <c r="F622" t="s">
        <v>1014</v>
      </c>
      <c r="G622" t="s">
        <v>1019</v>
      </c>
      <c r="H622" t="s">
        <v>1024</v>
      </c>
      <c r="I622">
        <f t="shared" si="28"/>
        <v>0</v>
      </c>
      <c r="J622" s="3">
        <v>1208.99</v>
      </c>
      <c r="K622" s="3">
        <v>4.9000000000000004</v>
      </c>
      <c r="L622" s="3" t="s">
        <v>1028</v>
      </c>
      <c r="M622" t="str">
        <f t="shared" si="29"/>
        <v>Normal</v>
      </c>
    </row>
    <row r="623" spans="1:13" x14ac:dyDescent="0.3">
      <c r="A623" t="s">
        <v>630</v>
      </c>
      <c r="B623" s="5">
        <v>45367</v>
      </c>
      <c r="C623" s="5">
        <v>45368</v>
      </c>
      <c r="D623">
        <f t="shared" si="27"/>
        <v>1</v>
      </c>
      <c r="E623" t="s">
        <v>1013</v>
      </c>
      <c r="F623" t="s">
        <v>1015</v>
      </c>
      <c r="G623" t="s">
        <v>1019</v>
      </c>
      <c r="H623" t="s">
        <v>1025</v>
      </c>
      <c r="I623">
        <f t="shared" si="28"/>
        <v>1</v>
      </c>
      <c r="J623" s="3">
        <v>1451.22</v>
      </c>
      <c r="K623" s="3">
        <v>4.3</v>
      </c>
      <c r="L623" s="3">
        <v>4.3</v>
      </c>
      <c r="M623" t="str">
        <f t="shared" si="29"/>
        <v>Normal</v>
      </c>
    </row>
    <row r="624" spans="1:13" x14ac:dyDescent="0.3">
      <c r="A624" t="s">
        <v>631</v>
      </c>
      <c r="B624" s="5">
        <v>45322</v>
      </c>
      <c r="C624" s="5">
        <v>45323</v>
      </c>
      <c r="D624">
        <f t="shared" si="27"/>
        <v>1</v>
      </c>
      <c r="E624" t="s">
        <v>1009</v>
      </c>
      <c r="F624" t="s">
        <v>1017</v>
      </c>
      <c r="G624" t="s">
        <v>1021</v>
      </c>
      <c r="H624" t="s">
        <v>1025</v>
      </c>
      <c r="I624">
        <f t="shared" si="28"/>
        <v>1</v>
      </c>
      <c r="J624" s="3">
        <v>923.58</v>
      </c>
      <c r="K624" s="3">
        <v>2.8</v>
      </c>
      <c r="L624" s="3">
        <v>2.8</v>
      </c>
      <c r="M624" t="str">
        <f t="shared" si="29"/>
        <v>Normal</v>
      </c>
    </row>
    <row r="625" spans="1:13" x14ac:dyDescent="0.3">
      <c r="A625" t="s">
        <v>632</v>
      </c>
      <c r="B625" s="5">
        <v>45441</v>
      </c>
      <c r="C625" s="5">
        <v>45441</v>
      </c>
      <c r="D625">
        <f t="shared" si="27"/>
        <v>0</v>
      </c>
      <c r="E625" t="s">
        <v>1012</v>
      </c>
      <c r="F625" t="s">
        <v>1015</v>
      </c>
      <c r="G625" t="s">
        <v>1021</v>
      </c>
      <c r="H625" t="s">
        <v>1024</v>
      </c>
      <c r="I625">
        <f t="shared" si="28"/>
        <v>0</v>
      </c>
      <c r="J625" s="3">
        <v>1086.883776974048</v>
      </c>
      <c r="K625" s="3">
        <v>4.8</v>
      </c>
      <c r="L625" s="3" t="s">
        <v>1028</v>
      </c>
      <c r="M625" t="str">
        <f t="shared" si="29"/>
        <v>Normal</v>
      </c>
    </row>
    <row r="626" spans="1:13" x14ac:dyDescent="0.3">
      <c r="A626" t="s">
        <v>633</v>
      </c>
      <c r="B626" s="5">
        <v>45302</v>
      </c>
      <c r="C626" s="5">
        <v>45302</v>
      </c>
      <c r="D626">
        <f t="shared" si="27"/>
        <v>0</v>
      </c>
      <c r="E626" t="s">
        <v>1012</v>
      </c>
      <c r="F626" t="s">
        <v>1016</v>
      </c>
      <c r="G626" t="s">
        <v>1022</v>
      </c>
      <c r="H626" t="s">
        <v>1024</v>
      </c>
      <c r="I626">
        <f t="shared" si="28"/>
        <v>0</v>
      </c>
      <c r="J626" s="3">
        <v>1625.492704221163</v>
      </c>
      <c r="K626" s="3">
        <v>4.0999999999999996</v>
      </c>
      <c r="L626" s="3" t="s">
        <v>1028</v>
      </c>
      <c r="M626" t="str">
        <f t="shared" si="29"/>
        <v>High</v>
      </c>
    </row>
    <row r="627" spans="1:13" x14ac:dyDescent="0.3">
      <c r="A627" t="s">
        <v>634</v>
      </c>
      <c r="B627" s="5">
        <v>45461</v>
      </c>
      <c r="C627" s="5">
        <v>45461</v>
      </c>
      <c r="D627">
        <f t="shared" si="27"/>
        <v>0</v>
      </c>
      <c r="E627" t="s">
        <v>1011</v>
      </c>
      <c r="F627" t="s">
        <v>1016</v>
      </c>
      <c r="G627" t="s">
        <v>1021</v>
      </c>
      <c r="H627" t="s">
        <v>1023</v>
      </c>
      <c r="I627">
        <f t="shared" si="28"/>
        <v>0</v>
      </c>
      <c r="J627" s="3">
        <v>294.75</v>
      </c>
      <c r="K627" s="3">
        <v>4.3</v>
      </c>
      <c r="L627" s="3">
        <v>4.3</v>
      </c>
      <c r="M627" t="str">
        <f t="shared" si="29"/>
        <v>Low</v>
      </c>
    </row>
    <row r="628" spans="1:13" x14ac:dyDescent="0.3">
      <c r="A628" t="s">
        <v>635</v>
      </c>
      <c r="B628" s="5">
        <v>45426</v>
      </c>
      <c r="C628" s="5">
        <v>45426</v>
      </c>
      <c r="D628">
        <f t="shared" si="27"/>
        <v>0</v>
      </c>
      <c r="E628" t="s">
        <v>1013</v>
      </c>
      <c r="F628" t="s">
        <v>1016</v>
      </c>
      <c r="G628" t="s">
        <v>1022</v>
      </c>
      <c r="H628" t="s">
        <v>1025</v>
      </c>
      <c r="I628">
        <f t="shared" si="28"/>
        <v>1</v>
      </c>
      <c r="J628" s="3">
        <v>1222.1400000000001</v>
      </c>
      <c r="K628" s="3">
        <v>2.9</v>
      </c>
      <c r="L628" s="3">
        <v>2.5</v>
      </c>
      <c r="M628" t="str">
        <f t="shared" si="29"/>
        <v>Normal</v>
      </c>
    </row>
    <row r="629" spans="1:13" x14ac:dyDescent="0.3">
      <c r="A629" t="s">
        <v>636</v>
      </c>
      <c r="B629" s="5">
        <v>45431</v>
      </c>
      <c r="C629" s="5">
        <v>45433</v>
      </c>
      <c r="D629">
        <f t="shared" si="27"/>
        <v>2</v>
      </c>
      <c r="E629" t="s">
        <v>1011</v>
      </c>
      <c r="F629" t="s">
        <v>1015</v>
      </c>
      <c r="G629" t="s">
        <v>1021</v>
      </c>
      <c r="H629" t="s">
        <v>1023</v>
      </c>
      <c r="I629">
        <f t="shared" si="28"/>
        <v>0</v>
      </c>
      <c r="J629" s="3">
        <v>487.56</v>
      </c>
      <c r="K629" s="3">
        <v>3</v>
      </c>
      <c r="L629" s="3">
        <v>3</v>
      </c>
      <c r="M629" t="str">
        <f t="shared" si="29"/>
        <v>Low</v>
      </c>
    </row>
    <row r="630" spans="1:13" x14ac:dyDescent="0.3">
      <c r="A630" t="s">
        <v>637</v>
      </c>
      <c r="B630" s="5">
        <v>45376</v>
      </c>
      <c r="C630" s="5">
        <v>45376</v>
      </c>
      <c r="D630">
        <f t="shared" si="27"/>
        <v>0</v>
      </c>
      <c r="E630" t="s">
        <v>1012</v>
      </c>
      <c r="F630" t="s">
        <v>1014</v>
      </c>
      <c r="G630" t="s">
        <v>1019</v>
      </c>
      <c r="H630" t="s">
        <v>1023</v>
      </c>
      <c r="I630">
        <f t="shared" si="28"/>
        <v>0</v>
      </c>
      <c r="J630" s="3">
        <v>1935.0718448439641</v>
      </c>
      <c r="L630" s="3">
        <v>3.7</v>
      </c>
      <c r="M630" t="str">
        <f t="shared" si="29"/>
        <v>High</v>
      </c>
    </row>
    <row r="631" spans="1:13" x14ac:dyDescent="0.3">
      <c r="A631" t="s">
        <v>638</v>
      </c>
      <c r="B631" s="5">
        <v>45413</v>
      </c>
      <c r="C631" s="5">
        <v>45415</v>
      </c>
      <c r="D631">
        <f t="shared" si="27"/>
        <v>2</v>
      </c>
      <c r="E631" t="s">
        <v>1009</v>
      </c>
      <c r="F631" t="s">
        <v>1015</v>
      </c>
      <c r="G631" t="s">
        <v>1021</v>
      </c>
      <c r="H631" t="s">
        <v>1023</v>
      </c>
      <c r="I631">
        <f t="shared" si="28"/>
        <v>0</v>
      </c>
      <c r="J631" s="3">
        <v>779.37</v>
      </c>
      <c r="K631" s="3">
        <v>4.8</v>
      </c>
      <c r="L631" s="3">
        <v>4.8</v>
      </c>
      <c r="M631" t="str">
        <f t="shared" si="29"/>
        <v>Normal</v>
      </c>
    </row>
    <row r="632" spans="1:13" x14ac:dyDescent="0.3">
      <c r="A632" t="s">
        <v>639</v>
      </c>
      <c r="B632" s="5">
        <v>45449</v>
      </c>
      <c r="C632" s="5">
        <v>45451</v>
      </c>
      <c r="D632">
        <f t="shared" si="27"/>
        <v>2</v>
      </c>
      <c r="E632" t="s">
        <v>1013</v>
      </c>
      <c r="F632" t="s">
        <v>1015</v>
      </c>
      <c r="G632" t="s">
        <v>1021</v>
      </c>
      <c r="H632" t="s">
        <v>1023</v>
      </c>
      <c r="I632">
        <f t="shared" si="28"/>
        <v>0</v>
      </c>
      <c r="J632" s="3">
        <v>695.78</v>
      </c>
      <c r="K632" s="3">
        <v>4.5</v>
      </c>
      <c r="L632" s="3">
        <v>4</v>
      </c>
      <c r="M632" t="str">
        <f t="shared" si="29"/>
        <v>Normal</v>
      </c>
    </row>
    <row r="633" spans="1:13" x14ac:dyDescent="0.3">
      <c r="A633" t="s">
        <v>640</v>
      </c>
      <c r="B633" s="5">
        <v>45321</v>
      </c>
      <c r="C633" s="5">
        <v>45322</v>
      </c>
      <c r="D633">
        <f t="shared" si="27"/>
        <v>1</v>
      </c>
      <c r="E633" t="s">
        <v>1012</v>
      </c>
      <c r="F633" t="s">
        <v>1016</v>
      </c>
      <c r="G633" t="s">
        <v>1021</v>
      </c>
      <c r="H633" t="s">
        <v>1023</v>
      </c>
      <c r="I633">
        <f t="shared" si="28"/>
        <v>0</v>
      </c>
      <c r="J633" s="3">
        <v>312.9224443536163</v>
      </c>
      <c r="K633" s="3">
        <v>3.8</v>
      </c>
      <c r="L633" s="3">
        <v>3.5</v>
      </c>
      <c r="M633" t="str">
        <f t="shared" si="29"/>
        <v>Low</v>
      </c>
    </row>
    <row r="634" spans="1:13" x14ac:dyDescent="0.3">
      <c r="A634" t="s">
        <v>641</v>
      </c>
      <c r="B634" s="5">
        <v>45387</v>
      </c>
      <c r="C634" s="5">
        <v>45389</v>
      </c>
      <c r="D634">
        <f t="shared" si="27"/>
        <v>2</v>
      </c>
      <c r="E634" t="s">
        <v>1010</v>
      </c>
      <c r="F634" t="s">
        <v>1017</v>
      </c>
      <c r="G634" t="s">
        <v>1020</v>
      </c>
      <c r="H634" t="s">
        <v>1023</v>
      </c>
      <c r="I634">
        <f t="shared" si="28"/>
        <v>0</v>
      </c>
      <c r="J634" s="3">
        <v>170.28718874571359</v>
      </c>
      <c r="K634" s="3">
        <v>4.7</v>
      </c>
      <c r="L634" s="3" t="s">
        <v>1036</v>
      </c>
      <c r="M634" t="str">
        <f t="shared" si="29"/>
        <v>Low</v>
      </c>
    </row>
    <row r="635" spans="1:13" x14ac:dyDescent="0.3">
      <c r="A635" t="s">
        <v>642</v>
      </c>
      <c r="B635" s="5">
        <v>45341</v>
      </c>
      <c r="C635" s="5">
        <v>45341</v>
      </c>
      <c r="D635">
        <f t="shared" si="27"/>
        <v>0</v>
      </c>
      <c r="E635" t="s">
        <v>1010</v>
      </c>
      <c r="F635" t="s">
        <v>1015</v>
      </c>
      <c r="G635" t="s">
        <v>1022</v>
      </c>
      <c r="H635" t="s">
        <v>1024</v>
      </c>
      <c r="I635">
        <f t="shared" si="28"/>
        <v>0</v>
      </c>
      <c r="J635" s="3">
        <v>276.69597639040279</v>
      </c>
      <c r="K635" s="3">
        <v>4.9000000000000004</v>
      </c>
      <c r="L635" s="3" t="s">
        <v>1028</v>
      </c>
      <c r="M635" t="str">
        <f t="shared" si="29"/>
        <v>Low</v>
      </c>
    </row>
    <row r="636" spans="1:13" x14ac:dyDescent="0.3">
      <c r="A636" t="s">
        <v>643</v>
      </c>
      <c r="B636" s="5">
        <v>45429</v>
      </c>
      <c r="C636" s="5">
        <v>45431</v>
      </c>
      <c r="D636">
        <f t="shared" si="27"/>
        <v>2</v>
      </c>
      <c r="E636" t="s">
        <v>1009</v>
      </c>
      <c r="F636" t="s">
        <v>1015</v>
      </c>
      <c r="G636" t="s">
        <v>1019</v>
      </c>
      <c r="H636" t="s">
        <v>1023</v>
      </c>
      <c r="I636">
        <f t="shared" si="28"/>
        <v>0</v>
      </c>
      <c r="J636" s="3">
        <v>1071.44</v>
      </c>
      <c r="K636" s="3">
        <v>4.4000000000000004</v>
      </c>
      <c r="L636" s="3">
        <v>4.4000000000000004</v>
      </c>
      <c r="M636" t="str">
        <f t="shared" si="29"/>
        <v>Normal</v>
      </c>
    </row>
    <row r="637" spans="1:13" x14ac:dyDescent="0.3">
      <c r="A637" t="s">
        <v>644</v>
      </c>
      <c r="B637" s="5">
        <v>45467</v>
      </c>
      <c r="C637" s="5">
        <v>45468</v>
      </c>
      <c r="D637">
        <f t="shared" si="27"/>
        <v>1</v>
      </c>
      <c r="E637" t="s">
        <v>1009</v>
      </c>
      <c r="F637" t="s">
        <v>1018</v>
      </c>
      <c r="G637" t="s">
        <v>1020</v>
      </c>
      <c r="H637" t="s">
        <v>1025</v>
      </c>
      <c r="I637">
        <f t="shared" si="28"/>
        <v>1</v>
      </c>
      <c r="J637" s="3">
        <v>1040.53</v>
      </c>
      <c r="K637" s="3">
        <v>4.8</v>
      </c>
      <c r="L637" s="3" t="s">
        <v>1030</v>
      </c>
      <c r="M637" t="str">
        <f t="shared" si="29"/>
        <v>Normal</v>
      </c>
    </row>
    <row r="638" spans="1:13" x14ac:dyDescent="0.3">
      <c r="A638" t="s">
        <v>645</v>
      </c>
      <c r="B638" s="5">
        <v>45467</v>
      </c>
      <c r="C638" s="5">
        <v>45467</v>
      </c>
      <c r="D638">
        <f t="shared" si="27"/>
        <v>0</v>
      </c>
      <c r="E638" t="s">
        <v>1009</v>
      </c>
      <c r="F638" t="s">
        <v>1017</v>
      </c>
      <c r="G638" t="s">
        <v>1021</v>
      </c>
      <c r="H638" t="s">
        <v>1023</v>
      </c>
      <c r="I638">
        <f t="shared" si="28"/>
        <v>0</v>
      </c>
      <c r="J638" s="3">
        <v>249.25</v>
      </c>
      <c r="K638" s="3">
        <v>2.7</v>
      </c>
      <c r="L638" s="3">
        <v>2.7</v>
      </c>
      <c r="M638" t="str">
        <f t="shared" si="29"/>
        <v>Low</v>
      </c>
    </row>
    <row r="639" spans="1:13" x14ac:dyDescent="0.3">
      <c r="A639" t="s">
        <v>646</v>
      </c>
      <c r="B639" s="5">
        <v>45337</v>
      </c>
      <c r="C639" s="5">
        <v>45337</v>
      </c>
      <c r="D639">
        <f t="shared" si="27"/>
        <v>0</v>
      </c>
      <c r="E639" t="s">
        <v>1012</v>
      </c>
      <c r="F639" t="s">
        <v>1016</v>
      </c>
      <c r="G639" t="s">
        <v>1022</v>
      </c>
      <c r="H639" t="s">
        <v>1024</v>
      </c>
      <c r="I639">
        <f t="shared" si="28"/>
        <v>0</v>
      </c>
      <c r="J639" s="3">
        <v>1277.2633547425201</v>
      </c>
      <c r="K639" s="3">
        <v>3.1</v>
      </c>
      <c r="L639" s="3" t="s">
        <v>1028</v>
      </c>
      <c r="M639" t="str">
        <f t="shared" si="29"/>
        <v>Normal</v>
      </c>
    </row>
    <row r="640" spans="1:13" x14ac:dyDescent="0.3">
      <c r="A640" t="s">
        <v>647</v>
      </c>
      <c r="B640" s="5">
        <v>45358</v>
      </c>
      <c r="C640" s="5">
        <v>45359</v>
      </c>
      <c r="D640">
        <f t="shared" si="27"/>
        <v>1</v>
      </c>
      <c r="E640" t="s">
        <v>1011</v>
      </c>
      <c r="F640" t="s">
        <v>1017</v>
      </c>
      <c r="G640" t="s">
        <v>1020</v>
      </c>
      <c r="H640" t="s">
        <v>1023</v>
      </c>
      <c r="I640">
        <f t="shared" si="28"/>
        <v>0</v>
      </c>
      <c r="J640" s="3">
        <v>762.93</v>
      </c>
      <c r="K640" s="3">
        <v>2.5</v>
      </c>
      <c r="L640" s="3">
        <v>2.5</v>
      </c>
      <c r="M640" t="str">
        <f t="shared" si="29"/>
        <v>Normal</v>
      </c>
    </row>
    <row r="641" spans="1:13" x14ac:dyDescent="0.3">
      <c r="A641" t="s">
        <v>648</v>
      </c>
      <c r="B641" s="5">
        <v>45464</v>
      </c>
      <c r="C641" s="5">
        <v>45464</v>
      </c>
      <c r="D641">
        <f t="shared" si="27"/>
        <v>0</v>
      </c>
      <c r="E641" t="s">
        <v>1010</v>
      </c>
      <c r="F641" t="s">
        <v>1015</v>
      </c>
      <c r="G641" t="s">
        <v>1022</v>
      </c>
      <c r="H641" t="s">
        <v>1025</v>
      </c>
      <c r="I641">
        <f t="shared" si="28"/>
        <v>1</v>
      </c>
      <c r="J641" s="3">
        <v>783.65500365352602</v>
      </c>
      <c r="K641" s="3">
        <v>4</v>
      </c>
      <c r="L641" s="3">
        <v>4</v>
      </c>
      <c r="M641" t="str">
        <f t="shared" si="29"/>
        <v>Normal</v>
      </c>
    </row>
    <row r="642" spans="1:13" x14ac:dyDescent="0.3">
      <c r="A642" t="s">
        <v>649</v>
      </c>
      <c r="B642" s="5">
        <v>45471</v>
      </c>
      <c r="C642" s="5">
        <v>45471</v>
      </c>
      <c r="D642">
        <f t="shared" si="27"/>
        <v>0</v>
      </c>
      <c r="E642" t="s">
        <v>1009</v>
      </c>
      <c r="F642" t="s">
        <v>1014</v>
      </c>
      <c r="G642" t="s">
        <v>1022</v>
      </c>
      <c r="H642" t="s">
        <v>1023</v>
      </c>
      <c r="I642">
        <f t="shared" si="28"/>
        <v>0</v>
      </c>
      <c r="J642" s="3">
        <v>576.79</v>
      </c>
      <c r="L642" s="3">
        <v>3.7</v>
      </c>
      <c r="M642" t="str">
        <f t="shared" si="29"/>
        <v>Normal</v>
      </c>
    </row>
    <row r="643" spans="1:13" x14ac:dyDescent="0.3">
      <c r="A643" t="s">
        <v>650</v>
      </c>
      <c r="B643" s="5">
        <v>45447</v>
      </c>
      <c r="C643" s="5">
        <v>45447</v>
      </c>
      <c r="D643">
        <f t="shared" ref="D643:D706" si="30">IF(C643&lt;B643, "", C643-B643)</f>
        <v>0</v>
      </c>
      <c r="E643" t="s">
        <v>1012</v>
      </c>
      <c r="F643" t="s">
        <v>1017</v>
      </c>
      <c r="G643" t="s">
        <v>1020</v>
      </c>
      <c r="H643" t="s">
        <v>1025</v>
      </c>
      <c r="I643">
        <f t="shared" ref="I643:I706" si="31">IF(H643="Delayed", 1, 0)</f>
        <v>1</v>
      </c>
      <c r="J643" s="3">
        <v>962.07609173254468</v>
      </c>
      <c r="K643" s="3">
        <v>4.2</v>
      </c>
      <c r="L643" s="3" t="s">
        <v>1034</v>
      </c>
      <c r="M643" t="str">
        <f t="shared" ref="M643:M706" si="32">IF(J643&gt;1500, "High", IF(J643&lt;500, "Low", "Normal"))</f>
        <v>Normal</v>
      </c>
    </row>
    <row r="644" spans="1:13" x14ac:dyDescent="0.3">
      <c r="A644" t="s">
        <v>651</v>
      </c>
      <c r="B644" s="5">
        <v>45413</v>
      </c>
      <c r="C644" s="5">
        <v>45413</v>
      </c>
      <c r="D644">
        <f t="shared" si="30"/>
        <v>0</v>
      </c>
      <c r="E644" t="s">
        <v>1010</v>
      </c>
      <c r="F644" t="s">
        <v>1018</v>
      </c>
      <c r="G644" t="s">
        <v>1019</v>
      </c>
      <c r="H644" t="s">
        <v>1023</v>
      </c>
      <c r="I644">
        <f t="shared" si="31"/>
        <v>0</v>
      </c>
      <c r="J644" s="3">
        <v>775.72403735149032</v>
      </c>
      <c r="K644" s="3">
        <v>4.5</v>
      </c>
      <c r="L644" s="3">
        <v>4.5</v>
      </c>
      <c r="M644" t="str">
        <f t="shared" si="32"/>
        <v>Normal</v>
      </c>
    </row>
    <row r="645" spans="1:13" x14ac:dyDescent="0.3">
      <c r="A645" t="s">
        <v>652</v>
      </c>
      <c r="B645" s="5">
        <v>45431</v>
      </c>
      <c r="C645" s="5">
        <v>45431</v>
      </c>
      <c r="D645">
        <f t="shared" si="30"/>
        <v>0</v>
      </c>
      <c r="E645" t="s">
        <v>1013</v>
      </c>
      <c r="F645" t="s">
        <v>1014</v>
      </c>
      <c r="G645" t="s">
        <v>1021</v>
      </c>
      <c r="H645" t="s">
        <v>1025</v>
      </c>
      <c r="I645">
        <f t="shared" si="31"/>
        <v>1</v>
      </c>
      <c r="J645" s="3">
        <v>1444.61</v>
      </c>
      <c r="K645" s="3">
        <v>2.5</v>
      </c>
      <c r="L645" s="3">
        <v>2.8</v>
      </c>
      <c r="M645" t="str">
        <f t="shared" si="32"/>
        <v>Normal</v>
      </c>
    </row>
    <row r="646" spans="1:13" x14ac:dyDescent="0.3">
      <c r="A646" t="s">
        <v>653</v>
      </c>
      <c r="B646" s="5">
        <v>45434</v>
      </c>
      <c r="C646" s="5">
        <v>45434</v>
      </c>
      <c r="D646">
        <f t="shared" si="30"/>
        <v>0</v>
      </c>
      <c r="E646" t="s">
        <v>1009</v>
      </c>
      <c r="F646" t="s">
        <v>1015</v>
      </c>
      <c r="G646" t="s">
        <v>1022</v>
      </c>
      <c r="H646" t="s">
        <v>1025</v>
      </c>
      <c r="I646">
        <f t="shared" si="31"/>
        <v>1</v>
      </c>
      <c r="J646" s="3">
        <v>944.53</v>
      </c>
      <c r="K646" s="3">
        <v>3.5</v>
      </c>
      <c r="L646" s="3">
        <v>3.5</v>
      </c>
      <c r="M646" t="str">
        <f t="shared" si="32"/>
        <v>Normal</v>
      </c>
    </row>
    <row r="647" spans="1:13" x14ac:dyDescent="0.3">
      <c r="A647" t="s">
        <v>654</v>
      </c>
      <c r="B647" s="5">
        <v>45432</v>
      </c>
      <c r="C647" s="5">
        <v>45432</v>
      </c>
      <c r="D647">
        <f t="shared" si="30"/>
        <v>0</v>
      </c>
      <c r="E647" t="s">
        <v>1012</v>
      </c>
      <c r="F647" t="s">
        <v>1018</v>
      </c>
      <c r="G647" t="s">
        <v>1021</v>
      </c>
      <c r="H647" t="s">
        <v>1023</v>
      </c>
      <c r="I647">
        <f t="shared" si="31"/>
        <v>0</v>
      </c>
      <c r="J647" s="3">
        <v>640.70102060787394</v>
      </c>
      <c r="K647" s="3">
        <v>4.8</v>
      </c>
      <c r="L647" s="3">
        <v>4.8</v>
      </c>
      <c r="M647" t="str">
        <f t="shared" si="32"/>
        <v>Normal</v>
      </c>
    </row>
    <row r="648" spans="1:13" x14ac:dyDescent="0.3">
      <c r="A648" t="s">
        <v>655</v>
      </c>
      <c r="B648" s="5">
        <v>45423</v>
      </c>
      <c r="C648" s="5">
        <v>45423</v>
      </c>
      <c r="D648">
        <f t="shared" si="30"/>
        <v>0</v>
      </c>
      <c r="E648" t="s">
        <v>1013</v>
      </c>
      <c r="F648" t="s">
        <v>1018</v>
      </c>
      <c r="G648" t="s">
        <v>1019</v>
      </c>
      <c r="H648" t="s">
        <v>1023</v>
      </c>
      <c r="I648">
        <f t="shared" si="31"/>
        <v>0</v>
      </c>
      <c r="J648" s="3">
        <v>1001.95</v>
      </c>
      <c r="K648" s="3">
        <v>3.1</v>
      </c>
      <c r="L648" s="3">
        <v>3.1</v>
      </c>
      <c r="M648" t="str">
        <f t="shared" si="32"/>
        <v>Normal</v>
      </c>
    </row>
    <row r="649" spans="1:13" x14ac:dyDescent="0.3">
      <c r="A649" t="s">
        <v>656</v>
      </c>
      <c r="B649" s="5">
        <v>45321</v>
      </c>
      <c r="C649" s="5">
        <v>45321</v>
      </c>
      <c r="D649">
        <f t="shared" si="30"/>
        <v>0</v>
      </c>
      <c r="E649" t="s">
        <v>1010</v>
      </c>
      <c r="F649" t="s">
        <v>1015</v>
      </c>
      <c r="G649" t="s">
        <v>1020</v>
      </c>
      <c r="H649" t="s">
        <v>1023</v>
      </c>
      <c r="I649">
        <f t="shared" si="31"/>
        <v>0</v>
      </c>
      <c r="J649" s="3">
        <v>687.80096063635779</v>
      </c>
      <c r="K649" s="3">
        <v>2.7</v>
      </c>
      <c r="L649" s="3">
        <v>2.7</v>
      </c>
      <c r="M649" t="str">
        <f t="shared" si="32"/>
        <v>Normal</v>
      </c>
    </row>
    <row r="650" spans="1:13" x14ac:dyDescent="0.3">
      <c r="A650" t="s">
        <v>657</v>
      </c>
      <c r="B650" s="5">
        <v>45463</v>
      </c>
      <c r="C650" s="5">
        <v>45463</v>
      </c>
      <c r="D650">
        <f t="shared" si="30"/>
        <v>0</v>
      </c>
      <c r="E650" t="s">
        <v>1012</v>
      </c>
      <c r="F650" t="s">
        <v>1015</v>
      </c>
      <c r="G650" t="s">
        <v>1019</v>
      </c>
      <c r="H650" t="s">
        <v>1025</v>
      </c>
      <c r="I650">
        <f t="shared" si="31"/>
        <v>1</v>
      </c>
      <c r="J650" s="3">
        <v>1541.249538842663</v>
      </c>
      <c r="K650" s="3">
        <v>3.7</v>
      </c>
      <c r="L650" s="3">
        <v>3.7</v>
      </c>
      <c r="M650" t="str">
        <f t="shared" si="32"/>
        <v>High</v>
      </c>
    </row>
    <row r="651" spans="1:13" x14ac:dyDescent="0.3">
      <c r="A651" t="s">
        <v>658</v>
      </c>
      <c r="B651" s="5">
        <v>45376</v>
      </c>
      <c r="C651" s="5">
        <v>45376</v>
      </c>
      <c r="D651">
        <f t="shared" si="30"/>
        <v>0</v>
      </c>
      <c r="E651" t="s">
        <v>1013</v>
      </c>
      <c r="F651" t="s">
        <v>1018</v>
      </c>
      <c r="G651" t="s">
        <v>1022</v>
      </c>
      <c r="H651" t="s">
        <v>1025</v>
      </c>
      <c r="I651">
        <f t="shared" si="31"/>
        <v>1</v>
      </c>
      <c r="J651" s="3">
        <v>570.67999999999995</v>
      </c>
      <c r="K651" s="3">
        <v>2.7</v>
      </c>
      <c r="L651" s="3">
        <v>2.5</v>
      </c>
      <c r="M651" t="str">
        <f t="shared" si="32"/>
        <v>Normal</v>
      </c>
    </row>
    <row r="652" spans="1:13" x14ac:dyDescent="0.3">
      <c r="A652" t="s">
        <v>659</v>
      </c>
      <c r="B652" s="5">
        <v>45341</v>
      </c>
      <c r="C652" s="5">
        <v>45341</v>
      </c>
      <c r="D652">
        <f t="shared" si="30"/>
        <v>0</v>
      </c>
      <c r="E652" t="s">
        <v>1011</v>
      </c>
      <c r="F652" t="s">
        <v>1017</v>
      </c>
      <c r="G652" t="s">
        <v>1021</v>
      </c>
      <c r="H652" t="s">
        <v>1024</v>
      </c>
      <c r="I652">
        <f t="shared" si="31"/>
        <v>0</v>
      </c>
      <c r="J652" s="3">
        <v>1001.25</v>
      </c>
      <c r="K652" s="3">
        <v>3.3</v>
      </c>
      <c r="L652" s="3" t="s">
        <v>1028</v>
      </c>
      <c r="M652" t="str">
        <f t="shared" si="32"/>
        <v>Normal</v>
      </c>
    </row>
    <row r="653" spans="1:13" x14ac:dyDescent="0.3">
      <c r="A653" t="s">
        <v>660</v>
      </c>
      <c r="B653" s="5">
        <v>45441</v>
      </c>
      <c r="C653" s="5">
        <v>45441</v>
      </c>
      <c r="D653">
        <f t="shared" si="30"/>
        <v>0</v>
      </c>
      <c r="E653" t="s">
        <v>1010</v>
      </c>
      <c r="F653" t="s">
        <v>1016</v>
      </c>
      <c r="G653" t="s">
        <v>1021</v>
      </c>
      <c r="H653" t="s">
        <v>1023</v>
      </c>
      <c r="I653">
        <f t="shared" si="31"/>
        <v>0</v>
      </c>
      <c r="J653" s="3">
        <v>828.21948096972653</v>
      </c>
      <c r="K653" s="3">
        <v>4.9000000000000004</v>
      </c>
      <c r="L653" s="3">
        <v>4.5</v>
      </c>
      <c r="M653" t="str">
        <f t="shared" si="32"/>
        <v>Normal</v>
      </c>
    </row>
    <row r="654" spans="1:13" x14ac:dyDescent="0.3">
      <c r="A654" t="s">
        <v>661</v>
      </c>
      <c r="B654" s="5">
        <v>45335</v>
      </c>
      <c r="C654" s="5">
        <v>45335</v>
      </c>
      <c r="D654">
        <f t="shared" si="30"/>
        <v>0</v>
      </c>
      <c r="E654" t="s">
        <v>1012</v>
      </c>
      <c r="F654" t="s">
        <v>1018</v>
      </c>
      <c r="G654" t="s">
        <v>1019</v>
      </c>
      <c r="H654" t="s">
        <v>1025</v>
      </c>
      <c r="I654">
        <f t="shared" si="31"/>
        <v>1</v>
      </c>
      <c r="J654" s="3">
        <v>1517.7790074097991</v>
      </c>
      <c r="K654" s="3">
        <v>4.0999999999999996</v>
      </c>
      <c r="L654" s="3">
        <v>4.0999999999999996</v>
      </c>
      <c r="M654" t="str">
        <f t="shared" si="32"/>
        <v>High</v>
      </c>
    </row>
    <row r="655" spans="1:13" x14ac:dyDescent="0.3">
      <c r="A655" t="s">
        <v>662</v>
      </c>
      <c r="B655" s="5">
        <v>45362</v>
      </c>
      <c r="C655" s="5">
        <v>45362</v>
      </c>
      <c r="D655">
        <f t="shared" si="30"/>
        <v>0</v>
      </c>
      <c r="E655" t="s">
        <v>1012</v>
      </c>
      <c r="F655" t="s">
        <v>1018</v>
      </c>
      <c r="G655" t="s">
        <v>1021</v>
      </c>
      <c r="H655" t="s">
        <v>1023</v>
      </c>
      <c r="I655">
        <f t="shared" si="31"/>
        <v>0</v>
      </c>
      <c r="J655" s="3">
        <v>1808.147632643839</v>
      </c>
      <c r="K655" s="3">
        <v>3.7</v>
      </c>
      <c r="L655" s="3">
        <v>3.5</v>
      </c>
      <c r="M655" t="str">
        <f t="shared" si="32"/>
        <v>High</v>
      </c>
    </row>
    <row r="656" spans="1:13" x14ac:dyDescent="0.3">
      <c r="A656" t="s">
        <v>663</v>
      </c>
      <c r="B656" s="5">
        <v>45383</v>
      </c>
      <c r="C656" s="5">
        <v>45383</v>
      </c>
      <c r="D656">
        <f t="shared" si="30"/>
        <v>0</v>
      </c>
      <c r="E656" t="s">
        <v>1012</v>
      </c>
      <c r="F656" t="s">
        <v>1017</v>
      </c>
      <c r="G656" t="s">
        <v>1022</v>
      </c>
      <c r="H656" t="s">
        <v>1023</v>
      </c>
      <c r="I656">
        <f t="shared" si="31"/>
        <v>0</v>
      </c>
      <c r="J656" s="3">
        <v>577.6635680058788</v>
      </c>
      <c r="K656" s="3">
        <v>4</v>
      </c>
      <c r="L656" s="3">
        <v>4</v>
      </c>
      <c r="M656" t="str">
        <f t="shared" si="32"/>
        <v>Normal</v>
      </c>
    </row>
    <row r="657" spans="1:13" x14ac:dyDescent="0.3">
      <c r="A657" t="s">
        <v>664</v>
      </c>
      <c r="B657" s="5">
        <v>45363</v>
      </c>
      <c r="C657" s="5">
        <v>45363</v>
      </c>
      <c r="D657">
        <f t="shared" si="30"/>
        <v>0</v>
      </c>
      <c r="E657" t="s">
        <v>1013</v>
      </c>
      <c r="F657" t="s">
        <v>1016</v>
      </c>
      <c r="G657" t="s">
        <v>1019</v>
      </c>
      <c r="H657" t="s">
        <v>1023</v>
      </c>
      <c r="I657">
        <f t="shared" si="31"/>
        <v>0</v>
      </c>
      <c r="J657" s="3">
        <v>542.21</v>
      </c>
      <c r="K657" s="3">
        <v>4.7</v>
      </c>
      <c r="L657" s="3">
        <v>4.7</v>
      </c>
      <c r="M657" t="str">
        <f t="shared" si="32"/>
        <v>Normal</v>
      </c>
    </row>
    <row r="658" spans="1:13" x14ac:dyDescent="0.3">
      <c r="A658" t="s">
        <v>665</v>
      </c>
      <c r="B658" s="5">
        <v>45311</v>
      </c>
      <c r="C658" s="5">
        <v>45314</v>
      </c>
      <c r="D658">
        <f t="shared" si="30"/>
        <v>3</v>
      </c>
      <c r="E658" t="s">
        <v>1009</v>
      </c>
      <c r="F658" t="s">
        <v>1015</v>
      </c>
      <c r="G658" t="s">
        <v>1022</v>
      </c>
      <c r="H658" t="s">
        <v>1023</v>
      </c>
      <c r="I658">
        <f t="shared" si="31"/>
        <v>0</v>
      </c>
      <c r="J658" s="3">
        <v>1256.44</v>
      </c>
      <c r="K658" s="3">
        <v>3.9</v>
      </c>
      <c r="L658" s="3">
        <v>3.5</v>
      </c>
      <c r="M658" t="str">
        <f t="shared" si="32"/>
        <v>Normal</v>
      </c>
    </row>
    <row r="659" spans="1:13" x14ac:dyDescent="0.3">
      <c r="A659" t="s">
        <v>666</v>
      </c>
      <c r="B659" s="5">
        <v>45443</v>
      </c>
      <c r="C659" s="5">
        <v>45443</v>
      </c>
      <c r="D659">
        <f t="shared" si="30"/>
        <v>0</v>
      </c>
      <c r="E659" t="s">
        <v>1009</v>
      </c>
      <c r="F659" t="s">
        <v>1016</v>
      </c>
      <c r="G659" t="s">
        <v>1021</v>
      </c>
      <c r="H659" t="s">
        <v>1023</v>
      </c>
      <c r="I659">
        <f t="shared" si="31"/>
        <v>0</v>
      </c>
      <c r="J659" s="3">
        <v>906.51</v>
      </c>
      <c r="K659" s="3">
        <v>5</v>
      </c>
      <c r="L659" s="3">
        <v>4.5</v>
      </c>
      <c r="M659" t="str">
        <f t="shared" si="32"/>
        <v>Normal</v>
      </c>
    </row>
    <row r="660" spans="1:13" x14ac:dyDescent="0.3">
      <c r="A660" t="s">
        <v>667</v>
      </c>
      <c r="B660" s="5">
        <v>45412</v>
      </c>
      <c r="C660" s="5">
        <v>45415</v>
      </c>
      <c r="D660">
        <f t="shared" si="30"/>
        <v>3</v>
      </c>
      <c r="E660" t="s">
        <v>1013</v>
      </c>
      <c r="F660" t="s">
        <v>1014</v>
      </c>
      <c r="G660" t="s">
        <v>1020</v>
      </c>
      <c r="H660" t="s">
        <v>1025</v>
      </c>
      <c r="I660">
        <f t="shared" si="31"/>
        <v>1</v>
      </c>
      <c r="J660" s="3">
        <v>490.3</v>
      </c>
      <c r="K660" s="3">
        <v>4.4000000000000004</v>
      </c>
      <c r="L660" s="3" t="s">
        <v>1031</v>
      </c>
      <c r="M660" t="str">
        <f t="shared" si="32"/>
        <v>Low</v>
      </c>
    </row>
    <row r="661" spans="1:13" x14ac:dyDescent="0.3">
      <c r="A661" t="s">
        <v>668</v>
      </c>
      <c r="B661" s="5">
        <v>45366</v>
      </c>
      <c r="C661" s="5">
        <v>45366</v>
      </c>
      <c r="D661">
        <f t="shared" si="30"/>
        <v>0</v>
      </c>
      <c r="E661" t="s">
        <v>1011</v>
      </c>
      <c r="F661" t="s">
        <v>1016</v>
      </c>
      <c r="G661" t="s">
        <v>1022</v>
      </c>
      <c r="H661" t="s">
        <v>1024</v>
      </c>
      <c r="I661">
        <f t="shared" si="31"/>
        <v>0</v>
      </c>
      <c r="J661" s="3">
        <v>715.82</v>
      </c>
      <c r="K661" s="3">
        <v>3.8</v>
      </c>
      <c r="L661" s="3" t="s">
        <v>1028</v>
      </c>
      <c r="M661" t="str">
        <f t="shared" si="32"/>
        <v>Normal</v>
      </c>
    </row>
    <row r="662" spans="1:13" x14ac:dyDescent="0.3">
      <c r="A662" t="s">
        <v>669</v>
      </c>
      <c r="B662" s="5">
        <v>45461</v>
      </c>
      <c r="C662" s="5">
        <v>45461</v>
      </c>
      <c r="D662">
        <f t="shared" si="30"/>
        <v>0</v>
      </c>
      <c r="E662" t="s">
        <v>1010</v>
      </c>
      <c r="F662" t="s">
        <v>1018</v>
      </c>
      <c r="G662" t="s">
        <v>1019</v>
      </c>
      <c r="H662" t="s">
        <v>1023</v>
      </c>
      <c r="I662">
        <f t="shared" si="31"/>
        <v>0</v>
      </c>
      <c r="J662" s="3">
        <v>516.86445301211506</v>
      </c>
      <c r="K662" s="3">
        <v>2.9</v>
      </c>
      <c r="L662" s="3">
        <v>2.9</v>
      </c>
      <c r="M662" t="str">
        <f t="shared" si="32"/>
        <v>Normal</v>
      </c>
    </row>
    <row r="663" spans="1:13" x14ac:dyDescent="0.3">
      <c r="A663" t="s">
        <v>670</v>
      </c>
      <c r="B663" s="5">
        <v>45436</v>
      </c>
      <c r="C663" s="5">
        <v>45439</v>
      </c>
      <c r="D663">
        <f t="shared" si="30"/>
        <v>3</v>
      </c>
      <c r="E663" t="s">
        <v>1013</v>
      </c>
      <c r="F663" t="s">
        <v>1017</v>
      </c>
      <c r="G663" t="s">
        <v>1021</v>
      </c>
      <c r="H663" t="s">
        <v>1025</v>
      </c>
      <c r="I663">
        <f t="shared" si="31"/>
        <v>1</v>
      </c>
      <c r="J663" s="3">
        <v>252.55</v>
      </c>
      <c r="K663" s="3">
        <v>4.4000000000000004</v>
      </c>
      <c r="L663" s="3">
        <v>4.0999999999999996</v>
      </c>
      <c r="M663" t="str">
        <f t="shared" si="32"/>
        <v>Low</v>
      </c>
    </row>
    <row r="664" spans="1:13" x14ac:dyDescent="0.3">
      <c r="A664" t="s">
        <v>671</v>
      </c>
      <c r="B664" s="5">
        <v>45351</v>
      </c>
      <c r="C664" s="5">
        <v>45351</v>
      </c>
      <c r="D664">
        <f t="shared" si="30"/>
        <v>0</v>
      </c>
      <c r="E664" t="s">
        <v>1012</v>
      </c>
      <c r="F664" t="s">
        <v>1014</v>
      </c>
      <c r="G664" t="s">
        <v>1019</v>
      </c>
      <c r="H664" t="s">
        <v>1023</v>
      </c>
      <c r="I664">
        <f t="shared" si="31"/>
        <v>0</v>
      </c>
      <c r="J664" s="3">
        <v>344.6433866060745</v>
      </c>
      <c r="K664" s="3">
        <v>3</v>
      </c>
      <c r="L664" s="3">
        <v>3</v>
      </c>
      <c r="M664" t="str">
        <f t="shared" si="32"/>
        <v>Low</v>
      </c>
    </row>
    <row r="665" spans="1:13" x14ac:dyDescent="0.3">
      <c r="A665" t="s">
        <v>672</v>
      </c>
      <c r="B665" s="5">
        <v>45384</v>
      </c>
      <c r="C665" s="5">
        <v>45385</v>
      </c>
      <c r="D665">
        <f t="shared" si="30"/>
        <v>1</v>
      </c>
      <c r="E665" t="s">
        <v>1011</v>
      </c>
      <c r="F665" t="s">
        <v>1017</v>
      </c>
      <c r="G665" t="s">
        <v>1022</v>
      </c>
      <c r="H665" t="s">
        <v>1023</v>
      </c>
      <c r="I665">
        <f t="shared" si="31"/>
        <v>0</v>
      </c>
      <c r="J665" s="3">
        <v>251.88</v>
      </c>
      <c r="K665" s="3">
        <v>4.0999999999999996</v>
      </c>
      <c r="L665" s="3">
        <v>3.5</v>
      </c>
      <c r="M665" t="str">
        <f t="shared" si="32"/>
        <v>Low</v>
      </c>
    </row>
    <row r="666" spans="1:13" x14ac:dyDescent="0.3">
      <c r="A666" t="s">
        <v>673</v>
      </c>
      <c r="B666" s="5">
        <v>45318</v>
      </c>
      <c r="C666" s="5">
        <v>45321</v>
      </c>
      <c r="D666">
        <f t="shared" si="30"/>
        <v>3</v>
      </c>
      <c r="E666" t="s">
        <v>1010</v>
      </c>
      <c r="F666" t="s">
        <v>1014</v>
      </c>
      <c r="G666" t="s">
        <v>1021</v>
      </c>
      <c r="H666" t="s">
        <v>1023</v>
      </c>
      <c r="I666">
        <f t="shared" si="31"/>
        <v>0</v>
      </c>
      <c r="J666" s="3">
        <v>630.91267603378617</v>
      </c>
      <c r="K666" s="3">
        <v>3.9</v>
      </c>
      <c r="L666" s="3">
        <v>3.9</v>
      </c>
      <c r="M666" t="str">
        <f t="shared" si="32"/>
        <v>Normal</v>
      </c>
    </row>
    <row r="667" spans="1:13" x14ac:dyDescent="0.3">
      <c r="A667" t="s">
        <v>674</v>
      </c>
      <c r="B667" s="5">
        <v>45388</v>
      </c>
      <c r="C667" s="5">
        <v>45391</v>
      </c>
      <c r="D667">
        <f t="shared" si="30"/>
        <v>3</v>
      </c>
      <c r="E667" t="s">
        <v>1011</v>
      </c>
      <c r="F667" t="s">
        <v>1014</v>
      </c>
      <c r="G667" t="s">
        <v>1022</v>
      </c>
      <c r="H667" t="s">
        <v>1023</v>
      </c>
      <c r="I667">
        <f t="shared" si="31"/>
        <v>0</v>
      </c>
      <c r="J667" s="3">
        <v>871.66</v>
      </c>
      <c r="K667" s="3">
        <v>3.4</v>
      </c>
      <c r="L667" s="3">
        <v>3.4</v>
      </c>
      <c r="M667" t="str">
        <f t="shared" si="32"/>
        <v>Normal</v>
      </c>
    </row>
    <row r="668" spans="1:13" x14ac:dyDescent="0.3">
      <c r="A668" t="s">
        <v>675</v>
      </c>
      <c r="B668" s="5">
        <v>45349</v>
      </c>
      <c r="C668" s="5">
        <v>45351</v>
      </c>
      <c r="D668">
        <f t="shared" si="30"/>
        <v>2</v>
      </c>
      <c r="E668" t="s">
        <v>1011</v>
      </c>
      <c r="F668" t="s">
        <v>1014</v>
      </c>
      <c r="G668" t="s">
        <v>1021</v>
      </c>
      <c r="H668" t="s">
        <v>1025</v>
      </c>
      <c r="I668">
        <f t="shared" si="31"/>
        <v>1</v>
      </c>
      <c r="J668" s="3">
        <v>832.92</v>
      </c>
      <c r="K668" s="3">
        <v>3.7</v>
      </c>
      <c r="L668" s="3">
        <v>3.5</v>
      </c>
      <c r="M668" t="str">
        <f t="shared" si="32"/>
        <v>Normal</v>
      </c>
    </row>
    <row r="669" spans="1:13" x14ac:dyDescent="0.3">
      <c r="A669" t="s">
        <v>676</v>
      </c>
      <c r="B669" s="5">
        <v>45446</v>
      </c>
      <c r="C669" s="5">
        <v>45446</v>
      </c>
      <c r="D669">
        <f t="shared" si="30"/>
        <v>0</v>
      </c>
      <c r="E669" t="s">
        <v>1010</v>
      </c>
      <c r="F669" t="s">
        <v>1018</v>
      </c>
      <c r="G669" t="s">
        <v>1020</v>
      </c>
      <c r="H669" t="s">
        <v>1025</v>
      </c>
      <c r="I669">
        <f t="shared" si="31"/>
        <v>1</v>
      </c>
      <c r="J669" s="3">
        <v>275.15881333102749</v>
      </c>
      <c r="K669" s="3">
        <v>2.7</v>
      </c>
      <c r="L669" s="3">
        <v>2.7</v>
      </c>
      <c r="M669" t="str">
        <f t="shared" si="32"/>
        <v>Low</v>
      </c>
    </row>
    <row r="670" spans="1:13" x14ac:dyDescent="0.3">
      <c r="A670" t="s">
        <v>677</v>
      </c>
      <c r="B670" s="5">
        <v>45456</v>
      </c>
      <c r="C670" s="5">
        <v>45456</v>
      </c>
      <c r="D670">
        <f t="shared" si="30"/>
        <v>0</v>
      </c>
      <c r="E670" t="s">
        <v>1013</v>
      </c>
      <c r="F670" t="s">
        <v>1018</v>
      </c>
      <c r="G670" t="s">
        <v>1019</v>
      </c>
      <c r="H670" t="s">
        <v>1025</v>
      </c>
      <c r="I670">
        <f t="shared" si="31"/>
        <v>1</v>
      </c>
      <c r="J670" s="3">
        <v>404.56</v>
      </c>
      <c r="K670" s="3">
        <v>4</v>
      </c>
      <c r="L670" s="3">
        <v>4</v>
      </c>
      <c r="M670" t="str">
        <f t="shared" si="32"/>
        <v>Low</v>
      </c>
    </row>
    <row r="671" spans="1:13" x14ac:dyDescent="0.3">
      <c r="A671" t="s">
        <v>678</v>
      </c>
      <c r="B671" s="5">
        <v>45322</v>
      </c>
      <c r="C671" s="5">
        <v>45325</v>
      </c>
      <c r="D671">
        <f t="shared" si="30"/>
        <v>3</v>
      </c>
      <c r="E671" t="s">
        <v>1013</v>
      </c>
      <c r="F671" t="s">
        <v>1017</v>
      </c>
      <c r="G671" t="s">
        <v>1021</v>
      </c>
      <c r="H671" t="s">
        <v>1025</v>
      </c>
      <c r="I671">
        <f t="shared" si="31"/>
        <v>1</v>
      </c>
      <c r="J671" s="3">
        <v>1136.33</v>
      </c>
      <c r="K671" s="3">
        <v>3.7</v>
      </c>
      <c r="L671" s="3">
        <v>3.5</v>
      </c>
      <c r="M671" t="str">
        <f t="shared" si="32"/>
        <v>Normal</v>
      </c>
    </row>
    <row r="672" spans="1:13" x14ac:dyDescent="0.3">
      <c r="A672" t="s">
        <v>679</v>
      </c>
      <c r="B672" s="5">
        <v>45414</v>
      </c>
      <c r="C672" s="5">
        <v>45415</v>
      </c>
      <c r="D672">
        <f t="shared" si="30"/>
        <v>1</v>
      </c>
      <c r="E672" t="s">
        <v>1013</v>
      </c>
      <c r="F672" t="s">
        <v>1016</v>
      </c>
      <c r="G672" t="s">
        <v>1019</v>
      </c>
      <c r="H672" t="s">
        <v>1025</v>
      </c>
      <c r="I672">
        <f t="shared" si="31"/>
        <v>1</v>
      </c>
      <c r="J672" s="3">
        <v>1041.44</v>
      </c>
      <c r="K672" s="3">
        <v>3.5</v>
      </c>
      <c r="L672" s="3">
        <v>3.5</v>
      </c>
      <c r="M672" t="str">
        <f t="shared" si="32"/>
        <v>Normal</v>
      </c>
    </row>
    <row r="673" spans="1:13" x14ac:dyDescent="0.3">
      <c r="A673" t="s">
        <v>680</v>
      </c>
      <c r="B673" s="5">
        <v>45354</v>
      </c>
      <c r="C673" s="5">
        <v>45354</v>
      </c>
      <c r="D673">
        <f t="shared" si="30"/>
        <v>0</v>
      </c>
      <c r="E673" t="s">
        <v>1013</v>
      </c>
      <c r="F673" t="s">
        <v>1016</v>
      </c>
      <c r="G673" t="s">
        <v>1019</v>
      </c>
      <c r="H673" t="s">
        <v>1023</v>
      </c>
      <c r="I673">
        <f t="shared" si="31"/>
        <v>0</v>
      </c>
      <c r="J673" s="3">
        <v>375.14</v>
      </c>
      <c r="K673" s="3">
        <v>3.8</v>
      </c>
      <c r="L673" s="3">
        <v>4</v>
      </c>
      <c r="M673" t="str">
        <f t="shared" si="32"/>
        <v>Low</v>
      </c>
    </row>
    <row r="674" spans="1:13" x14ac:dyDescent="0.3">
      <c r="A674" t="s">
        <v>681</v>
      </c>
      <c r="B674" s="5">
        <v>45438</v>
      </c>
      <c r="C674" s="5">
        <v>45438</v>
      </c>
      <c r="D674">
        <f t="shared" si="30"/>
        <v>0</v>
      </c>
      <c r="E674" t="s">
        <v>1009</v>
      </c>
      <c r="F674" t="s">
        <v>1018</v>
      </c>
      <c r="G674" t="s">
        <v>1021</v>
      </c>
      <c r="H674" t="s">
        <v>1023</v>
      </c>
      <c r="I674">
        <f t="shared" si="31"/>
        <v>0</v>
      </c>
      <c r="J674" s="3">
        <v>1399.18</v>
      </c>
      <c r="L674" s="3">
        <v>3.5</v>
      </c>
      <c r="M674" t="str">
        <f t="shared" si="32"/>
        <v>Normal</v>
      </c>
    </row>
    <row r="675" spans="1:13" x14ac:dyDescent="0.3">
      <c r="A675" t="s">
        <v>682</v>
      </c>
      <c r="B675" s="5">
        <v>45395</v>
      </c>
      <c r="C675" s="5">
        <v>45397</v>
      </c>
      <c r="D675">
        <f t="shared" si="30"/>
        <v>2</v>
      </c>
      <c r="E675" t="s">
        <v>1010</v>
      </c>
      <c r="F675" t="s">
        <v>1015</v>
      </c>
      <c r="G675" t="s">
        <v>1021</v>
      </c>
      <c r="H675" t="s">
        <v>1023</v>
      </c>
      <c r="I675">
        <f t="shared" si="31"/>
        <v>0</v>
      </c>
      <c r="J675" s="3">
        <v>948.42298193174111</v>
      </c>
      <c r="K675" s="3">
        <v>3</v>
      </c>
      <c r="L675" s="3">
        <v>3</v>
      </c>
      <c r="M675" t="str">
        <f t="shared" si="32"/>
        <v>Normal</v>
      </c>
    </row>
    <row r="676" spans="1:13" x14ac:dyDescent="0.3">
      <c r="A676" t="s">
        <v>683</v>
      </c>
      <c r="B676" s="5">
        <v>45447</v>
      </c>
      <c r="C676" s="5">
        <v>45448</v>
      </c>
      <c r="D676">
        <f t="shared" si="30"/>
        <v>1</v>
      </c>
      <c r="E676" t="s">
        <v>1011</v>
      </c>
      <c r="F676" t="s">
        <v>1018</v>
      </c>
      <c r="G676" t="s">
        <v>1019</v>
      </c>
      <c r="H676" t="s">
        <v>1023</v>
      </c>
      <c r="I676">
        <f t="shared" si="31"/>
        <v>0</v>
      </c>
      <c r="J676" s="3">
        <v>1279.47</v>
      </c>
      <c r="K676" s="3">
        <v>4</v>
      </c>
      <c r="L676" s="3">
        <v>4</v>
      </c>
      <c r="M676" t="str">
        <f t="shared" si="32"/>
        <v>Normal</v>
      </c>
    </row>
    <row r="677" spans="1:13" x14ac:dyDescent="0.3">
      <c r="A677" t="s">
        <v>684</v>
      </c>
      <c r="B677" s="5">
        <v>45441</v>
      </c>
      <c r="C677" s="5">
        <v>45441</v>
      </c>
      <c r="D677">
        <f t="shared" si="30"/>
        <v>0</v>
      </c>
      <c r="E677" t="s">
        <v>1013</v>
      </c>
      <c r="F677" t="s">
        <v>1016</v>
      </c>
      <c r="G677" t="s">
        <v>1021</v>
      </c>
      <c r="H677" t="s">
        <v>1023</v>
      </c>
      <c r="I677">
        <f t="shared" si="31"/>
        <v>0</v>
      </c>
      <c r="J677" s="3">
        <v>418.04</v>
      </c>
      <c r="K677" s="3">
        <v>4.2</v>
      </c>
      <c r="L677" s="3">
        <v>4.2</v>
      </c>
      <c r="M677" t="str">
        <f t="shared" si="32"/>
        <v>Low</v>
      </c>
    </row>
    <row r="678" spans="1:13" x14ac:dyDescent="0.3">
      <c r="A678" t="s">
        <v>685</v>
      </c>
      <c r="B678" s="5">
        <v>45408</v>
      </c>
      <c r="C678" s="5">
        <v>45410</v>
      </c>
      <c r="D678">
        <f t="shared" si="30"/>
        <v>2</v>
      </c>
      <c r="E678" t="s">
        <v>1010</v>
      </c>
      <c r="F678" t="s">
        <v>1015</v>
      </c>
      <c r="G678" t="s">
        <v>1019</v>
      </c>
      <c r="H678" t="s">
        <v>1024</v>
      </c>
      <c r="I678">
        <f t="shared" si="31"/>
        <v>0</v>
      </c>
      <c r="J678" s="3">
        <v>458.27998848195671</v>
      </c>
      <c r="K678" s="3">
        <v>2.8</v>
      </c>
      <c r="L678" s="3" t="s">
        <v>1028</v>
      </c>
      <c r="M678" t="str">
        <f t="shared" si="32"/>
        <v>Low</v>
      </c>
    </row>
    <row r="679" spans="1:13" x14ac:dyDescent="0.3">
      <c r="A679" t="s">
        <v>686</v>
      </c>
      <c r="B679" s="5">
        <v>45296</v>
      </c>
      <c r="C679" s="5">
        <v>45296</v>
      </c>
      <c r="D679">
        <f t="shared" si="30"/>
        <v>0</v>
      </c>
      <c r="E679" t="s">
        <v>1010</v>
      </c>
      <c r="F679" t="s">
        <v>1016</v>
      </c>
      <c r="G679" t="s">
        <v>1020</v>
      </c>
      <c r="H679" t="s">
        <v>1024</v>
      </c>
      <c r="I679">
        <f t="shared" si="31"/>
        <v>0</v>
      </c>
      <c r="J679" s="3">
        <v>844.42595012158893</v>
      </c>
      <c r="K679" s="3">
        <v>4</v>
      </c>
      <c r="L679" s="3" t="s">
        <v>1028</v>
      </c>
      <c r="M679" t="str">
        <f t="shared" si="32"/>
        <v>Normal</v>
      </c>
    </row>
    <row r="680" spans="1:13" x14ac:dyDescent="0.3">
      <c r="A680" t="s">
        <v>687</v>
      </c>
      <c r="B680" s="5">
        <v>45337</v>
      </c>
      <c r="C680" s="5">
        <v>45338</v>
      </c>
      <c r="D680">
        <f t="shared" si="30"/>
        <v>1</v>
      </c>
      <c r="E680" t="s">
        <v>1010</v>
      </c>
      <c r="F680" t="s">
        <v>1016</v>
      </c>
      <c r="G680" t="s">
        <v>1022</v>
      </c>
      <c r="H680" t="s">
        <v>1024</v>
      </c>
      <c r="I680">
        <f t="shared" si="31"/>
        <v>0</v>
      </c>
      <c r="J680" s="3">
        <v>888.55975675305058</v>
      </c>
      <c r="K680" s="3">
        <v>3.8</v>
      </c>
      <c r="L680" s="3" t="s">
        <v>1028</v>
      </c>
      <c r="M680" t="str">
        <f t="shared" si="32"/>
        <v>Normal</v>
      </c>
    </row>
    <row r="681" spans="1:13" x14ac:dyDescent="0.3">
      <c r="A681" t="s">
        <v>688</v>
      </c>
      <c r="B681" s="5">
        <v>45322</v>
      </c>
      <c r="C681" s="5">
        <v>45322</v>
      </c>
      <c r="D681">
        <f t="shared" si="30"/>
        <v>0</v>
      </c>
      <c r="E681" t="s">
        <v>1011</v>
      </c>
      <c r="F681" t="s">
        <v>1018</v>
      </c>
      <c r="G681" t="s">
        <v>1022</v>
      </c>
      <c r="H681" t="s">
        <v>1024</v>
      </c>
      <c r="I681">
        <f t="shared" si="31"/>
        <v>0</v>
      </c>
      <c r="J681" s="3">
        <v>1366.06</v>
      </c>
      <c r="K681" s="3">
        <v>4.4000000000000004</v>
      </c>
      <c r="L681" s="3" t="s">
        <v>1028</v>
      </c>
      <c r="M681" t="str">
        <f t="shared" si="32"/>
        <v>Normal</v>
      </c>
    </row>
    <row r="682" spans="1:13" x14ac:dyDescent="0.3">
      <c r="A682" t="s">
        <v>689</v>
      </c>
      <c r="B682" s="5">
        <v>45458</v>
      </c>
      <c r="C682" s="5">
        <v>45459</v>
      </c>
      <c r="D682">
        <f t="shared" si="30"/>
        <v>1</v>
      </c>
      <c r="E682" t="s">
        <v>1010</v>
      </c>
      <c r="F682" t="s">
        <v>1017</v>
      </c>
      <c r="G682" t="s">
        <v>1021</v>
      </c>
      <c r="H682" t="s">
        <v>1023</v>
      </c>
      <c r="I682">
        <f t="shared" si="31"/>
        <v>0</v>
      </c>
      <c r="J682" s="3">
        <v>886.03536397019718</v>
      </c>
      <c r="K682" s="3">
        <v>4.2</v>
      </c>
      <c r="L682" s="3">
        <v>4.2</v>
      </c>
      <c r="M682" t="str">
        <f t="shared" si="32"/>
        <v>Normal</v>
      </c>
    </row>
    <row r="683" spans="1:13" x14ac:dyDescent="0.3">
      <c r="A683" t="s">
        <v>690</v>
      </c>
      <c r="B683" s="5">
        <v>45401</v>
      </c>
      <c r="C683" s="5">
        <v>45401</v>
      </c>
      <c r="D683">
        <f t="shared" si="30"/>
        <v>0</v>
      </c>
      <c r="E683" t="s">
        <v>1011</v>
      </c>
      <c r="F683" t="s">
        <v>1017</v>
      </c>
      <c r="G683" t="s">
        <v>1021</v>
      </c>
      <c r="H683" t="s">
        <v>1025</v>
      </c>
      <c r="I683">
        <f t="shared" si="31"/>
        <v>1</v>
      </c>
      <c r="J683" s="3">
        <v>965.76</v>
      </c>
      <c r="K683" s="3">
        <v>4.4000000000000004</v>
      </c>
      <c r="L683" s="3">
        <v>4.0999999999999996</v>
      </c>
      <c r="M683" t="str">
        <f t="shared" si="32"/>
        <v>Normal</v>
      </c>
    </row>
    <row r="684" spans="1:13" x14ac:dyDescent="0.3">
      <c r="A684" t="s">
        <v>691</v>
      </c>
      <c r="B684" s="5">
        <v>45470</v>
      </c>
      <c r="C684" s="5">
        <v>45472</v>
      </c>
      <c r="D684">
        <f t="shared" si="30"/>
        <v>2</v>
      </c>
      <c r="E684" t="s">
        <v>1009</v>
      </c>
      <c r="F684" t="s">
        <v>1017</v>
      </c>
      <c r="G684" t="s">
        <v>1019</v>
      </c>
      <c r="H684" t="s">
        <v>1023</v>
      </c>
      <c r="I684">
        <f t="shared" si="31"/>
        <v>0</v>
      </c>
      <c r="J684" s="3">
        <v>530.87</v>
      </c>
      <c r="K684" s="3">
        <v>4.4000000000000004</v>
      </c>
      <c r="L684" s="3">
        <v>4.4000000000000004</v>
      </c>
      <c r="M684" t="str">
        <f t="shared" si="32"/>
        <v>Normal</v>
      </c>
    </row>
    <row r="685" spans="1:13" x14ac:dyDescent="0.3">
      <c r="A685" t="s">
        <v>692</v>
      </c>
      <c r="B685" s="5">
        <v>45313</v>
      </c>
      <c r="C685" s="5">
        <v>45313</v>
      </c>
      <c r="D685">
        <f t="shared" si="30"/>
        <v>0</v>
      </c>
      <c r="E685" t="s">
        <v>1010</v>
      </c>
      <c r="F685" t="s">
        <v>1016</v>
      </c>
      <c r="G685" t="s">
        <v>1020</v>
      </c>
      <c r="H685" t="s">
        <v>1023</v>
      </c>
      <c r="I685">
        <f t="shared" si="31"/>
        <v>0</v>
      </c>
      <c r="J685" s="3">
        <v>354.57448759685849</v>
      </c>
      <c r="K685" s="3">
        <v>2.5</v>
      </c>
      <c r="L685" s="3">
        <v>2.5</v>
      </c>
      <c r="M685" t="str">
        <f t="shared" si="32"/>
        <v>Low</v>
      </c>
    </row>
    <row r="686" spans="1:13" x14ac:dyDescent="0.3">
      <c r="A686" t="s">
        <v>693</v>
      </c>
      <c r="B686" s="5">
        <v>45293</v>
      </c>
      <c r="C686" s="5">
        <v>45295</v>
      </c>
      <c r="D686">
        <f t="shared" si="30"/>
        <v>2</v>
      </c>
      <c r="E686" t="s">
        <v>1010</v>
      </c>
      <c r="F686" t="s">
        <v>1015</v>
      </c>
      <c r="G686" t="s">
        <v>1022</v>
      </c>
      <c r="H686" t="s">
        <v>1025</v>
      </c>
      <c r="I686">
        <f t="shared" si="31"/>
        <v>1</v>
      </c>
      <c r="J686" s="3">
        <v>455.5435732081549</v>
      </c>
      <c r="K686" s="3">
        <v>3</v>
      </c>
      <c r="L686" s="3">
        <v>3</v>
      </c>
      <c r="M686" t="str">
        <f t="shared" si="32"/>
        <v>Low</v>
      </c>
    </row>
    <row r="687" spans="1:13" x14ac:dyDescent="0.3">
      <c r="A687" t="s">
        <v>694</v>
      </c>
      <c r="B687" s="5">
        <v>45372</v>
      </c>
      <c r="C687" s="5">
        <v>45373</v>
      </c>
      <c r="D687">
        <f t="shared" si="30"/>
        <v>1</v>
      </c>
      <c r="E687" t="s">
        <v>1012</v>
      </c>
      <c r="F687" t="s">
        <v>1015</v>
      </c>
      <c r="G687" t="s">
        <v>1019</v>
      </c>
      <c r="H687" t="s">
        <v>1023</v>
      </c>
      <c r="I687">
        <f t="shared" si="31"/>
        <v>0</v>
      </c>
      <c r="J687" s="3">
        <v>1016.323890977718</v>
      </c>
      <c r="K687" s="3">
        <v>4</v>
      </c>
      <c r="L687" s="3">
        <v>4</v>
      </c>
      <c r="M687" t="str">
        <f t="shared" si="32"/>
        <v>Normal</v>
      </c>
    </row>
    <row r="688" spans="1:13" x14ac:dyDescent="0.3">
      <c r="A688" t="s">
        <v>695</v>
      </c>
      <c r="B688" s="5">
        <v>45358</v>
      </c>
      <c r="C688" s="5">
        <v>45358</v>
      </c>
      <c r="D688">
        <f t="shared" si="30"/>
        <v>0</v>
      </c>
      <c r="E688" t="s">
        <v>1010</v>
      </c>
      <c r="F688" t="s">
        <v>1017</v>
      </c>
      <c r="G688" t="s">
        <v>1021</v>
      </c>
      <c r="H688" t="s">
        <v>1023</v>
      </c>
      <c r="I688">
        <f t="shared" si="31"/>
        <v>0</v>
      </c>
      <c r="J688" s="3">
        <v>659.54896371749396</v>
      </c>
      <c r="K688" s="3">
        <v>5</v>
      </c>
      <c r="L688" s="3">
        <v>4.5</v>
      </c>
      <c r="M688" t="str">
        <f t="shared" si="32"/>
        <v>Normal</v>
      </c>
    </row>
    <row r="689" spans="1:13" x14ac:dyDescent="0.3">
      <c r="A689" t="s">
        <v>696</v>
      </c>
      <c r="B689" s="5">
        <v>45393</v>
      </c>
      <c r="C689" s="5">
        <v>45393</v>
      </c>
      <c r="D689">
        <f t="shared" si="30"/>
        <v>0</v>
      </c>
      <c r="E689" t="s">
        <v>1013</v>
      </c>
      <c r="F689" t="s">
        <v>1017</v>
      </c>
      <c r="G689" t="s">
        <v>1020</v>
      </c>
      <c r="H689" t="s">
        <v>1023</v>
      </c>
      <c r="I689">
        <f t="shared" si="31"/>
        <v>0</v>
      </c>
      <c r="J689" s="3">
        <v>432.34</v>
      </c>
      <c r="K689" s="3">
        <v>3.9</v>
      </c>
      <c r="L689" s="3">
        <v>3.9</v>
      </c>
      <c r="M689" t="str">
        <f t="shared" si="32"/>
        <v>Low</v>
      </c>
    </row>
    <row r="690" spans="1:13" x14ac:dyDescent="0.3">
      <c r="A690" t="s">
        <v>697</v>
      </c>
      <c r="B690" s="5">
        <v>45415</v>
      </c>
      <c r="C690" s="5">
        <v>45415</v>
      </c>
      <c r="D690">
        <f t="shared" si="30"/>
        <v>0</v>
      </c>
      <c r="E690" t="s">
        <v>1012</v>
      </c>
      <c r="F690" t="s">
        <v>1016</v>
      </c>
      <c r="G690" t="s">
        <v>1021</v>
      </c>
      <c r="H690" t="s">
        <v>1024</v>
      </c>
      <c r="I690">
        <f t="shared" si="31"/>
        <v>0</v>
      </c>
      <c r="J690" s="3">
        <v>1626.422897597882</v>
      </c>
      <c r="K690" s="3">
        <v>3.5</v>
      </c>
      <c r="L690" s="3" t="s">
        <v>1028</v>
      </c>
      <c r="M690" t="str">
        <f t="shared" si="32"/>
        <v>High</v>
      </c>
    </row>
    <row r="691" spans="1:13" x14ac:dyDescent="0.3">
      <c r="A691" t="s">
        <v>698</v>
      </c>
      <c r="B691" s="5">
        <v>45327</v>
      </c>
      <c r="C691" s="5">
        <v>45327</v>
      </c>
      <c r="D691">
        <f t="shared" si="30"/>
        <v>0</v>
      </c>
      <c r="E691" t="s">
        <v>1009</v>
      </c>
      <c r="F691" t="s">
        <v>1018</v>
      </c>
      <c r="G691" t="s">
        <v>1020</v>
      </c>
      <c r="H691" t="s">
        <v>1023</v>
      </c>
      <c r="I691">
        <f t="shared" si="31"/>
        <v>0</v>
      </c>
      <c r="J691" s="3">
        <v>1218.04</v>
      </c>
      <c r="K691" s="3">
        <v>4.9000000000000004</v>
      </c>
      <c r="L691" s="3" t="s">
        <v>1038</v>
      </c>
      <c r="M691" t="str">
        <f t="shared" si="32"/>
        <v>Normal</v>
      </c>
    </row>
    <row r="692" spans="1:13" x14ac:dyDescent="0.3">
      <c r="A692" t="s">
        <v>699</v>
      </c>
      <c r="B692" s="5">
        <v>45317</v>
      </c>
      <c r="C692" s="5">
        <v>45317</v>
      </c>
      <c r="D692">
        <f t="shared" si="30"/>
        <v>0</v>
      </c>
      <c r="E692" t="s">
        <v>1010</v>
      </c>
      <c r="F692" t="s">
        <v>1017</v>
      </c>
      <c r="G692" t="s">
        <v>1021</v>
      </c>
      <c r="H692" t="s">
        <v>1023</v>
      </c>
      <c r="I692">
        <f t="shared" si="31"/>
        <v>0</v>
      </c>
      <c r="J692" s="3">
        <v>822.3226054402262</v>
      </c>
      <c r="K692" s="3">
        <v>4</v>
      </c>
      <c r="L692" s="3">
        <v>4</v>
      </c>
      <c r="M692" t="str">
        <f t="shared" si="32"/>
        <v>Normal</v>
      </c>
    </row>
    <row r="693" spans="1:13" x14ac:dyDescent="0.3">
      <c r="A693" t="s">
        <v>700</v>
      </c>
      <c r="B693" s="5">
        <v>45467</v>
      </c>
      <c r="C693" s="5">
        <v>45470</v>
      </c>
      <c r="D693">
        <f t="shared" si="30"/>
        <v>3</v>
      </c>
      <c r="E693" t="s">
        <v>1009</v>
      </c>
      <c r="F693" t="s">
        <v>1018</v>
      </c>
      <c r="G693" t="s">
        <v>1020</v>
      </c>
      <c r="H693" t="s">
        <v>1023</v>
      </c>
      <c r="I693">
        <f t="shared" si="31"/>
        <v>0</v>
      </c>
      <c r="J693" s="3">
        <v>1453.94</v>
      </c>
      <c r="K693" s="3">
        <v>2.5</v>
      </c>
      <c r="L693" s="3">
        <v>2.5</v>
      </c>
      <c r="M693" t="str">
        <f t="shared" si="32"/>
        <v>Normal</v>
      </c>
    </row>
    <row r="694" spans="1:13" x14ac:dyDescent="0.3">
      <c r="A694" t="s">
        <v>701</v>
      </c>
      <c r="B694" s="5">
        <v>45315</v>
      </c>
      <c r="C694" s="5">
        <v>45315</v>
      </c>
      <c r="D694">
        <f t="shared" si="30"/>
        <v>0</v>
      </c>
      <c r="E694" t="s">
        <v>1013</v>
      </c>
      <c r="F694" t="s">
        <v>1017</v>
      </c>
      <c r="G694" t="s">
        <v>1020</v>
      </c>
      <c r="H694" t="s">
        <v>1023</v>
      </c>
      <c r="I694">
        <f t="shared" si="31"/>
        <v>0</v>
      </c>
      <c r="J694" s="3">
        <v>314.58</v>
      </c>
      <c r="K694" s="3">
        <v>3.2</v>
      </c>
      <c r="L694" s="3">
        <v>3.2</v>
      </c>
      <c r="M694" t="str">
        <f t="shared" si="32"/>
        <v>Low</v>
      </c>
    </row>
    <row r="695" spans="1:13" x14ac:dyDescent="0.3">
      <c r="A695" t="s">
        <v>702</v>
      </c>
      <c r="B695" s="5">
        <v>45386</v>
      </c>
      <c r="C695" s="5">
        <v>45386</v>
      </c>
      <c r="D695">
        <f t="shared" si="30"/>
        <v>0</v>
      </c>
      <c r="E695" t="s">
        <v>1010</v>
      </c>
      <c r="F695" t="s">
        <v>1015</v>
      </c>
      <c r="G695" t="s">
        <v>1020</v>
      </c>
      <c r="H695" t="s">
        <v>1024</v>
      </c>
      <c r="I695">
        <f t="shared" si="31"/>
        <v>0</v>
      </c>
      <c r="J695" s="3">
        <v>934.15121800978216</v>
      </c>
      <c r="K695" s="3">
        <v>3.5</v>
      </c>
      <c r="L695" s="3" t="s">
        <v>1028</v>
      </c>
      <c r="M695" t="str">
        <f t="shared" si="32"/>
        <v>Normal</v>
      </c>
    </row>
    <row r="696" spans="1:13" x14ac:dyDescent="0.3">
      <c r="A696" t="s">
        <v>703</v>
      </c>
      <c r="B696" s="5">
        <v>45459</v>
      </c>
      <c r="C696" s="5">
        <v>45461</v>
      </c>
      <c r="D696">
        <f t="shared" si="30"/>
        <v>2</v>
      </c>
      <c r="E696" t="s">
        <v>1012</v>
      </c>
      <c r="F696" t="s">
        <v>1016</v>
      </c>
      <c r="G696" t="s">
        <v>1022</v>
      </c>
      <c r="H696" t="s">
        <v>1025</v>
      </c>
      <c r="I696">
        <f t="shared" si="31"/>
        <v>1</v>
      </c>
      <c r="J696" s="3">
        <v>1927.02364997583</v>
      </c>
      <c r="K696" s="3">
        <v>4.5999999999999996</v>
      </c>
      <c r="L696" s="3">
        <v>4.5999999999999996</v>
      </c>
      <c r="M696" t="str">
        <f t="shared" si="32"/>
        <v>High</v>
      </c>
    </row>
    <row r="697" spans="1:13" x14ac:dyDescent="0.3">
      <c r="A697" t="s">
        <v>704</v>
      </c>
      <c r="B697" s="5">
        <v>45455</v>
      </c>
      <c r="C697" s="5">
        <v>45456</v>
      </c>
      <c r="D697">
        <f t="shared" si="30"/>
        <v>1</v>
      </c>
      <c r="E697" t="s">
        <v>1011</v>
      </c>
      <c r="F697" t="s">
        <v>1015</v>
      </c>
      <c r="G697" t="s">
        <v>1019</v>
      </c>
      <c r="H697" t="s">
        <v>1023</v>
      </c>
      <c r="I697">
        <f t="shared" si="31"/>
        <v>0</v>
      </c>
      <c r="J697" s="3">
        <v>1305.74</v>
      </c>
      <c r="K697" s="3">
        <v>4.8</v>
      </c>
      <c r="L697" s="3">
        <v>4.8</v>
      </c>
      <c r="M697" t="str">
        <f t="shared" si="32"/>
        <v>Normal</v>
      </c>
    </row>
    <row r="698" spans="1:13" x14ac:dyDescent="0.3">
      <c r="A698" t="s">
        <v>705</v>
      </c>
      <c r="B698" s="5">
        <v>45424</v>
      </c>
      <c r="C698" s="5">
        <v>45424</v>
      </c>
      <c r="D698">
        <f t="shared" si="30"/>
        <v>0</v>
      </c>
      <c r="E698" t="s">
        <v>1013</v>
      </c>
      <c r="F698" t="s">
        <v>1015</v>
      </c>
      <c r="G698" t="s">
        <v>1019</v>
      </c>
      <c r="H698" t="s">
        <v>1023</v>
      </c>
      <c r="I698">
        <f t="shared" si="31"/>
        <v>0</v>
      </c>
      <c r="J698" s="3">
        <v>999.75</v>
      </c>
      <c r="K698" s="3">
        <v>4.2</v>
      </c>
      <c r="L698" s="3">
        <v>4.2</v>
      </c>
      <c r="M698" t="str">
        <f t="shared" si="32"/>
        <v>Normal</v>
      </c>
    </row>
    <row r="699" spans="1:13" x14ac:dyDescent="0.3">
      <c r="A699" t="s">
        <v>706</v>
      </c>
      <c r="B699" s="5">
        <v>45384</v>
      </c>
      <c r="C699" s="5">
        <v>45384</v>
      </c>
      <c r="D699">
        <f t="shared" si="30"/>
        <v>0</v>
      </c>
      <c r="E699" t="s">
        <v>1009</v>
      </c>
      <c r="F699" t="s">
        <v>1018</v>
      </c>
      <c r="G699" t="s">
        <v>1022</v>
      </c>
      <c r="H699" t="s">
        <v>1023</v>
      </c>
      <c r="I699">
        <f t="shared" si="31"/>
        <v>0</v>
      </c>
      <c r="J699" s="3">
        <v>1495.86</v>
      </c>
      <c r="K699" s="3">
        <v>4.4000000000000004</v>
      </c>
      <c r="L699" s="3">
        <v>4.4000000000000004</v>
      </c>
      <c r="M699" t="str">
        <f t="shared" si="32"/>
        <v>Normal</v>
      </c>
    </row>
    <row r="700" spans="1:13" x14ac:dyDescent="0.3">
      <c r="A700" t="s">
        <v>707</v>
      </c>
      <c r="B700" s="5">
        <v>45382</v>
      </c>
      <c r="C700" s="5">
        <v>45385</v>
      </c>
      <c r="D700">
        <f t="shared" si="30"/>
        <v>3</v>
      </c>
      <c r="E700" t="s">
        <v>1011</v>
      </c>
      <c r="F700" t="s">
        <v>1017</v>
      </c>
      <c r="G700" t="s">
        <v>1019</v>
      </c>
      <c r="H700" t="s">
        <v>1023</v>
      </c>
      <c r="I700">
        <f t="shared" si="31"/>
        <v>0</v>
      </c>
      <c r="J700" s="3">
        <v>873.07</v>
      </c>
      <c r="K700" s="3">
        <v>4.3</v>
      </c>
      <c r="L700" s="3">
        <v>4.3</v>
      </c>
      <c r="M700" t="str">
        <f t="shared" si="32"/>
        <v>Normal</v>
      </c>
    </row>
    <row r="701" spans="1:13" x14ac:dyDescent="0.3">
      <c r="A701" t="s">
        <v>708</v>
      </c>
      <c r="B701" s="5">
        <v>45309</v>
      </c>
      <c r="C701" s="5">
        <v>45309</v>
      </c>
      <c r="D701">
        <f t="shared" si="30"/>
        <v>0</v>
      </c>
      <c r="E701" t="s">
        <v>1010</v>
      </c>
      <c r="F701" t="s">
        <v>1014</v>
      </c>
      <c r="G701" t="s">
        <v>1021</v>
      </c>
      <c r="H701" t="s">
        <v>1023</v>
      </c>
      <c r="I701">
        <f t="shared" si="31"/>
        <v>0</v>
      </c>
      <c r="J701" s="3">
        <v>431.81030562762709</v>
      </c>
      <c r="K701" s="3">
        <v>4.5</v>
      </c>
      <c r="L701" s="3">
        <v>4</v>
      </c>
      <c r="M701" t="str">
        <f t="shared" si="32"/>
        <v>Low</v>
      </c>
    </row>
    <row r="702" spans="1:13" x14ac:dyDescent="0.3">
      <c r="A702" t="s">
        <v>709</v>
      </c>
      <c r="B702" s="5">
        <v>45349</v>
      </c>
      <c r="C702" s="5">
        <v>45351</v>
      </c>
      <c r="D702">
        <f t="shared" si="30"/>
        <v>2</v>
      </c>
      <c r="E702" t="s">
        <v>1013</v>
      </c>
      <c r="F702" t="s">
        <v>1017</v>
      </c>
      <c r="G702" t="s">
        <v>1020</v>
      </c>
      <c r="H702" t="s">
        <v>1023</v>
      </c>
      <c r="I702">
        <f t="shared" si="31"/>
        <v>0</v>
      </c>
      <c r="J702" s="3">
        <v>947.38</v>
      </c>
      <c r="K702" s="3">
        <v>3.2</v>
      </c>
      <c r="L702" s="3">
        <v>3.2</v>
      </c>
      <c r="M702" t="str">
        <f t="shared" si="32"/>
        <v>Normal</v>
      </c>
    </row>
    <row r="703" spans="1:13" x14ac:dyDescent="0.3">
      <c r="A703" t="s">
        <v>710</v>
      </c>
      <c r="B703" s="5">
        <v>45396</v>
      </c>
      <c r="C703" s="5">
        <v>45398</v>
      </c>
      <c r="D703">
        <f t="shared" si="30"/>
        <v>2</v>
      </c>
      <c r="E703" t="s">
        <v>1009</v>
      </c>
      <c r="F703" t="s">
        <v>1016</v>
      </c>
      <c r="G703" t="s">
        <v>1022</v>
      </c>
      <c r="H703" t="s">
        <v>1023</v>
      </c>
      <c r="I703">
        <f t="shared" si="31"/>
        <v>0</v>
      </c>
      <c r="J703" s="3">
        <v>854.12</v>
      </c>
      <c r="L703" s="3">
        <v>3.7</v>
      </c>
      <c r="M703" t="str">
        <f t="shared" si="32"/>
        <v>Normal</v>
      </c>
    </row>
    <row r="704" spans="1:13" x14ac:dyDescent="0.3">
      <c r="A704" t="s">
        <v>711</v>
      </c>
      <c r="B704" s="5">
        <v>45321</v>
      </c>
      <c r="C704" s="5">
        <v>45321</v>
      </c>
      <c r="D704">
        <f t="shared" si="30"/>
        <v>0</v>
      </c>
      <c r="E704" t="s">
        <v>1010</v>
      </c>
      <c r="F704" t="s">
        <v>1014</v>
      </c>
      <c r="G704" t="s">
        <v>1021</v>
      </c>
      <c r="H704" t="s">
        <v>1025</v>
      </c>
      <c r="I704">
        <f t="shared" si="31"/>
        <v>1</v>
      </c>
      <c r="J704" s="3">
        <v>730.4506098311814</v>
      </c>
      <c r="K704" s="3">
        <v>4.9000000000000004</v>
      </c>
      <c r="L704" s="3">
        <v>4.5</v>
      </c>
      <c r="M704" t="str">
        <f t="shared" si="32"/>
        <v>Normal</v>
      </c>
    </row>
    <row r="705" spans="1:13" x14ac:dyDescent="0.3">
      <c r="A705" t="s">
        <v>712</v>
      </c>
      <c r="B705" s="5">
        <v>45436</v>
      </c>
      <c r="C705" s="5">
        <v>45437</v>
      </c>
      <c r="D705">
        <f t="shared" si="30"/>
        <v>1</v>
      </c>
      <c r="E705" t="s">
        <v>1013</v>
      </c>
      <c r="F705" t="s">
        <v>1014</v>
      </c>
      <c r="G705" t="s">
        <v>1020</v>
      </c>
      <c r="H705" t="s">
        <v>1025</v>
      </c>
      <c r="I705">
        <f t="shared" si="31"/>
        <v>1</v>
      </c>
      <c r="J705" s="3">
        <v>1086.07</v>
      </c>
      <c r="K705" s="3">
        <v>4.7</v>
      </c>
      <c r="L705" s="3" t="s">
        <v>1036</v>
      </c>
      <c r="M705" t="str">
        <f t="shared" si="32"/>
        <v>Normal</v>
      </c>
    </row>
    <row r="706" spans="1:13" x14ac:dyDescent="0.3">
      <c r="A706" t="s">
        <v>713</v>
      </c>
      <c r="B706" s="5">
        <v>45299</v>
      </c>
      <c r="C706" s="5">
        <v>45300</v>
      </c>
      <c r="D706">
        <f t="shared" si="30"/>
        <v>1</v>
      </c>
      <c r="E706" t="s">
        <v>1009</v>
      </c>
      <c r="F706" t="s">
        <v>1014</v>
      </c>
      <c r="G706" t="s">
        <v>1022</v>
      </c>
      <c r="H706" t="s">
        <v>1025</v>
      </c>
      <c r="I706">
        <f t="shared" si="31"/>
        <v>1</v>
      </c>
      <c r="J706" s="3">
        <v>697.48</v>
      </c>
      <c r="L706" s="3">
        <v>3.8</v>
      </c>
      <c r="M706" t="str">
        <f t="shared" si="32"/>
        <v>Normal</v>
      </c>
    </row>
    <row r="707" spans="1:13" x14ac:dyDescent="0.3">
      <c r="A707" t="s">
        <v>714</v>
      </c>
      <c r="B707" s="5">
        <v>45348</v>
      </c>
      <c r="C707" s="5">
        <v>45351</v>
      </c>
      <c r="D707">
        <f t="shared" ref="D707:D770" si="33">IF(C707&lt;B707, "", C707-B707)</f>
        <v>3</v>
      </c>
      <c r="E707" t="s">
        <v>1013</v>
      </c>
      <c r="F707" t="s">
        <v>1014</v>
      </c>
      <c r="G707" t="s">
        <v>1020</v>
      </c>
      <c r="H707" t="s">
        <v>1024</v>
      </c>
      <c r="I707">
        <f t="shared" ref="I707:I770" si="34">IF(H707="Delayed", 1, 0)</f>
        <v>0</v>
      </c>
      <c r="J707" s="3">
        <v>1442.08</v>
      </c>
      <c r="K707" s="3">
        <v>3.8</v>
      </c>
      <c r="L707" s="3" t="s">
        <v>1028</v>
      </c>
      <c r="M707" t="str">
        <f t="shared" ref="M707:M770" si="35">IF(J707&gt;1500, "High", IF(J707&lt;500, "Low", "Normal"))</f>
        <v>Normal</v>
      </c>
    </row>
    <row r="708" spans="1:13" x14ac:dyDescent="0.3">
      <c r="A708" t="s">
        <v>715</v>
      </c>
      <c r="B708" s="5">
        <v>45294</v>
      </c>
      <c r="C708" s="5">
        <v>45297</v>
      </c>
      <c r="D708">
        <f t="shared" si="33"/>
        <v>3</v>
      </c>
      <c r="E708" t="s">
        <v>1012</v>
      </c>
      <c r="F708" t="s">
        <v>1018</v>
      </c>
      <c r="G708" t="s">
        <v>1021</v>
      </c>
      <c r="H708" t="s">
        <v>1023</v>
      </c>
      <c r="I708">
        <f t="shared" si="34"/>
        <v>0</v>
      </c>
      <c r="J708" s="3">
        <v>432.6208065548812</v>
      </c>
      <c r="K708" s="3">
        <v>4.2</v>
      </c>
      <c r="L708" s="3">
        <v>4.2</v>
      </c>
      <c r="M708" t="str">
        <f t="shared" si="35"/>
        <v>Low</v>
      </c>
    </row>
    <row r="709" spans="1:13" x14ac:dyDescent="0.3">
      <c r="A709" t="s">
        <v>716</v>
      </c>
      <c r="B709" s="5">
        <v>45379</v>
      </c>
      <c r="C709" s="5">
        <v>45379</v>
      </c>
      <c r="D709">
        <f t="shared" si="33"/>
        <v>0</v>
      </c>
      <c r="E709" t="s">
        <v>1010</v>
      </c>
      <c r="F709" t="s">
        <v>1018</v>
      </c>
      <c r="G709" t="s">
        <v>1020</v>
      </c>
      <c r="H709" t="s">
        <v>1025</v>
      </c>
      <c r="I709">
        <f t="shared" si="34"/>
        <v>1</v>
      </c>
      <c r="J709" s="3">
        <v>402.86260991033902</v>
      </c>
      <c r="K709" s="3">
        <v>3</v>
      </c>
      <c r="L709" s="3">
        <v>3</v>
      </c>
      <c r="M709" t="str">
        <f t="shared" si="35"/>
        <v>Low</v>
      </c>
    </row>
    <row r="710" spans="1:13" x14ac:dyDescent="0.3">
      <c r="A710" t="s">
        <v>717</v>
      </c>
      <c r="B710" s="5">
        <v>45438</v>
      </c>
      <c r="C710" s="5">
        <v>45438</v>
      </c>
      <c r="D710">
        <f t="shared" si="33"/>
        <v>0</v>
      </c>
      <c r="E710" t="s">
        <v>1013</v>
      </c>
      <c r="F710" t="s">
        <v>1018</v>
      </c>
      <c r="G710" t="s">
        <v>1020</v>
      </c>
      <c r="H710" t="s">
        <v>1025</v>
      </c>
      <c r="I710">
        <f t="shared" si="34"/>
        <v>1</v>
      </c>
      <c r="J710" s="3">
        <v>1158.25</v>
      </c>
      <c r="K710" s="3">
        <v>3.1</v>
      </c>
      <c r="L710" s="3">
        <v>3.1</v>
      </c>
      <c r="M710" t="str">
        <f t="shared" si="35"/>
        <v>Normal</v>
      </c>
    </row>
    <row r="711" spans="1:13" x14ac:dyDescent="0.3">
      <c r="A711" t="s">
        <v>718</v>
      </c>
      <c r="B711" s="5">
        <v>45353</v>
      </c>
      <c r="C711" s="5">
        <v>45353</v>
      </c>
      <c r="D711">
        <f t="shared" si="33"/>
        <v>0</v>
      </c>
      <c r="E711" t="s">
        <v>1012</v>
      </c>
      <c r="F711" t="s">
        <v>1018</v>
      </c>
      <c r="G711" t="s">
        <v>1019</v>
      </c>
      <c r="H711" t="s">
        <v>1025</v>
      </c>
      <c r="I711">
        <f t="shared" si="34"/>
        <v>1</v>
      </c>
      <c r="J711" s="3">
        <v>624.98210064766727</v>
      </c>
      <c r="K711" s="3">
        <v>3.1</v>
      </c>
      <c r="L711" s="3">
        <v>3.1</v>
      </c>
      <c r="M711" t="str">
        <f t="shared" si="35"/>
        <v>Normal</v>
      </c>
    </row>
    <row r="712" spans="1:13" x14ac:dyDescent="0.3">
      <c r="A712" t="s">
        <v>719</v>
      </c>
      <c r="B712" s="5">
        <v>45450</v>
      </c>
      <c r="C712" s="5">
        <v>45450</v>
      </c>
      <c r="D712">
        <f t="shared" si="33"/>
        <v>0</v>
      </c>
      <c r="E712" t="s">
        <v>1013</v>
      </c>
      <c r="F712" t="s">
        <v>1015</v>
      </c>
      <c r="G712" t="s">
        <v>1022</v>
      </c>
      <c r="H712" t="s">
        <v>1023</v>
      </c>
      <c r="I712">
        <f t="shared" si="34"/>
        <v>0</v>
      </c>
      <c r="J712" s="3">
        <v>1396.24</v>
      </c>
      <c r="K712" s="3">
        <v>4.2</v>
      </c>
      <c r="L712" s="3">
        <v>4.4000000000000004</v>
      </c>
      <c r="M712" t="str">
        <f t="shared" si="35"/>
        <v>Normal</v>
      </c>
    </row>
    <row r="713" spans="1:13" x14ac:dyDescent="0.3">
      <c r="A713" t="s">
        <v>720</v>
      </c>
      <c r="B713" s="5">
        <v>45461</v>
      </c>
      <c r="C713" s="5">
        <v>45462</v>
      </c>
      <c r="D713">
        <f t="shared" si="33"/>
        <v>1</v>
      </c>
      <c r="E713" t="s">
        <v>1010</v>
      </c>
      <c r="F713" t="s">
        <v>1015</v>
      </c>
      <c r="G713" t="s">
        <v>1022</v>
      </c>
      <c r="H713" t="s">
        <v>1023</v>
      </c>
      <c r="I713">
        <f t="shared" si="34"/>
        <v>0</v>
      </c>
      <c r="J713" s="3">
        <v>862.93816386251433</v>
      </c>
      <c r="K713" s="3">
        <v>3.4</v>
      </c>
      <c r="L713" s="3">
        <v>3.4</v>
      </c>
      <c r="M713" t="str">
        <f t="shared" si="35"/>
        <v>Normal</v>
      </c>
    </row>
    <row r="714" spans="1:13" x14ac:dyDescent="0.3">
      <c r="A714" t="s">
        <v>721</v>
      </c>
      <c r="B714" s="5">
        <v>45372</v>
      </c>
      <c r="C714" s="5">
        <v>45373</v>
      </c>
      <c r="D714">
        <f t="shared" si="33"/>
        <v>1</v>
      </c>
      <c r="E714" t="s">
        <v>1010</v>
      </c>
      <c r="F714" t="s">
        <v>1014</v>
      </c>
      <c r="G714" t="s">
        <v>1020</v>
      </c>
      <c r="H714" t="s">
        <v>1025</v>
      </c>
      <c r="I714">
        <f t="shared" si="34"/>
        <v>1</v>
      </c>
      <c r="J714" s="3">
        <v>290.02689050877859</v>
      </c>
      <c r="K714" s="3">
        <v>4.4000000000000004</v>
      </c>
      <c r="L714" s="3" t="s">
        <v>1031</v>
      </c>
      <c r="M714" t="str">
        <f t="shared" si="35"/>
        <v>Low</v>
      </c>
    </row>
    <row r="715" spans="1:13" x14ac:dyDescent="0.3">
      <c r="A715" t="s">
        <v>722</v>
      </c>
      <c r="B715" s="5">
        <v>45422</v>
      </c>
      <c r="C715" s="5">
        <v>45422</v>
      </c>
      <c r="D715">
        <f t="shared" si="33"/>
        <v>0</v>
      </c>
      <c r="E715" t="s">
        <v>1011</v>
      </c>
      <c r="F715" t="s">
        <v>1018</v>
      </c>
      <c r="G715" t="s">
        <v>1019</v>
      </c>
      <c r="H715" t="s">
        <v>1023</v>
      </c>
      <c r="I715">
        <f t="shared" si="34"/>
        <v>0</v>
      </c>
      <c r="J715" s="3">
        <v>270.39</v>
      </c>
      <c r="K715" s="3">
        <v>4.5</v>
      </c>
      <c r="L715" s="3">
        <v>4.5</v>
      </c>
      <c r="M715" t="str">
        <f t="shared" si="35"/>
        <v>Low</v>
      </c>
    </row>
    <row r="716" spans="1:13" x14ac:dyDescent="0.3">
      <c r="A716" t="s">
        <v>723</v>
      </c>
      <c r="B716" s="5">
        <v>45414</v>
      </c>
      <c r="C716" s="5">
        <v>45416</v>
      </c>
      <c r="D716">
        <f t="shared" si="33"/>
        <v>2</v>
      </c>
      <c r="E716" t="s">
        <v>1009</v>
      </c>
      <c r="F716" t="s">
        <v>1016</v>
      </c>
      <c r="G716" t="s">
        <v>1021</v>
      </c>
      <c r="H716" t="s">
        <v>1024</v>
      </c>
      <c r="I716">
        <f t="shared" si="34"/>
        <v>0</v>
      </c>
      <c r="J716" s="3">
        <v>711.83</v>
      </c>
      <c r="K716" s="3">
        <v>4.2</v>
      </c>
      <c r="L716" s="3" t="s">
        <v>1028</v>
      </c>
      <c r="M716" t="str">
        <f t="shared" si="35"/>
        <v>Normal</v>
      </c>
    </row>
    <row r="717" spans="1:13" x14ac:dyDescent="0.3">
      <c r="A717" t="s">
        <v>724</v>
      </c>
      <c r="B717" s="5">
        <v>45336</v>
      </c>
      <c r="C717" s="5">
        <v>45337</v>
      </c>
      <c r="D717">
        <f t="shared" si="33"/>
        <v>1</v>
      </c>
      <c r="E717" t="s">
        <v>1009</v>
      </c>
      <c r="F717" t="s">
        <v>1016</v>
      </c>
      <c r="G717" t="s">
        <v>1020</v>
      </c>
      <c r="H717" t="s">
        <v>1025</v>
      </c>
      <c r="I717">
        <f t="shared" si="34"/>
        <v>1</v>
      </c>
      <c r="J717" s="3">
        <v>610.35</v>
      </c>
      <c r="K717" s="3">
        <v>2.5</v>
      </c>
      <c r="L717" s="3">
        <v>2.5</v>
      </c>
      <c r="M717" t="str">
        <f t="shared" si="35"/>
        <v>Normal</v>
      </c>
    </row>
    <row r="718" spans="1:13" x14ac:dyDescent="0.3">
      <c r="A718" t="s">
        <v>725</v>
      </c>
      <c r="B718" s="5">
        <v>45464</v>
      </c>
      <c r="C718" s="5">
        <v>45464</v>
      </c>
      <c r="D718">
        <f t="shared" si="33"/>
        <v>0</v>
      </c>
      <c r="E718" t="s">
        <v>1011</v>
      </c>
      <c r="F718" t="s">
        <v>1016</v>
      </c>
      <c r="G718" t="s">
        <v>1022</v>
      </c>
      <c r="H718" t="s">
        <v>1023</v>
      </c>
      <c r="I718">
        <f t="shared" si="34"/>
        <v>0</v>
      </c>
      <c r="J718" s="3">
        <v>623.07000000000005</v>
      </c>
      <c r="K718" s="3">
        <v>4</v>
      </c>
      <c r="L718" s="3">
        <v>4</v>
      </c>
      <c r="M718" t="str">
        <f t="shared" si="35"/>
        <v>Normal</v>
      </c>
    </row>
    <row r="719" spans="1:13" x14ac:dyDescent="0.3">
      <c r="A719" t="s">
        <v>726</v>
      </c>
      <c r="B719" s="5">
        <v>45358</v>
      </c>
      <c r="C719" s="5">
        <v>45358</v>
      </c>
      <c r="D719">
        <f t="shared" si="33"/>
        <v>0</v>
      </c>
      <c r="E719" t="s">
        <v>1010</v>
      </c>
      <c r="F719" t="s">
        <v>1014</v>
      </c>
      <c r="G719" t="s">
        <v>1019</v>
      </c>
      <c r="H719" t="s">
        <v>1025</v>
      </c>
      <c r="I719">
        <f t="shared" si="34"/>
        <v>1</v>
      </c>
      <c r="J719" s="3">
        <v>364.56604748279818</v>
      </c>
      <c r="K719" s="3">
        <v>4.9000000000000004</v>
      </c>
      <c r="L719" s="3">
        <v>4.9000000000000004</v>
      </c>
      <c r="M719" t="str">
        <f t="shared" si="35"/>
        <v>Low</v>
      </c>
    </row>
    <row r="720" spans="1:13" x14ac:dyDescent="0.3">
      <c r="A720" t="s">
        <v>727</v>
      </c>
      <c r="B720" s="5">
        <v>45379</v>
      </c>
      <c r="C720" s="5">
        <v>45379</v>
      </c>
      <c r="D720">
        <f t="shared" si="33"/>
        <v>0</v>
      </c>
      <c r="E720" t="s">
        <v>1013</v>
      </c>
      <c r="F720" t="s">
        <v>1017</v>
      </c>
      <c r="G720" t="s">
        <v>1020</v>
      </c>
      <c r="H720" t="s">
        <v>1025</v>
      </c>
      <c r="I720">
        <f t="shared" si="34"/>
        <v>1</v>
      </c>
      <c r="J720" s="3">
        <v>473.69</v>
      </c>
      <c r="K720" s="3">
        <v>4.3</v>
      </c>
      <c r="L720" s="3" t="s">
        <v>1032</v>
      </c>
      <c r="M720" t="str">
        <f t="shared" si="35"/>
        <v>Low</v>
      </c>
    </row>
    <row r="721" spans="1:13" x14ac:dyDescent="0.3">
      <c r="A721" t="s">
        <v>728</v>
      </c>
      <c r="B721" s="5">
        <v>45387</v>
      </c>
      <c r="C721" s="5">
        <v>45387</v>
      </c>
      <c r="D721">
        <f t="shared" si="33"/>
        <v>0</v>
      </c>
      <c r="E721" t="s">
        <v>1011</v>
      </c>
      <c r="F721" t="s">
        <v>1014</v>
      </c>
      <c r="G721" t="s">
        <v>1020</v>
      </c>
      <c r="H721" t="s">
        <v>1025</v>
      </c>
      <c r="I721">
        <f t="shared" si="34"/>
        <v>1</v>
      </c>
      <c r="J721" s="3">
        <v>433.86</v>
      </c>
      <c r="K721" s="3">
        <v>2.8</v>
      </c>
      <c r="L721" s="3">
        <v>2.8</v>
      </c>
      <c r="M721" t="str">
        <f t="shared" si="35"/>
        <v>Low</v>
      </c>
    </row>
    <row r="722" spans="1:13" x14ac:dyDescent="0.3">
      <c r="A722" t="s">
        <v>729</v>
      </c>
      <c r="B722" s="5">
        <v>45439</v>
      </c>
      <c r="C722" s="5">
        <v>45442</v>
      </c>
      <c r="D722">
        <f t="shared" si="33"/>
        <v>3</v>
      </c>
      <c r="E722" t="s">
        <v>1013</v>
      </c>
      <c r="F722" t="s">
        <v>1015</v>
      </c>
      <c r="G722" t="s">
        <v>1021</v>
      </c>
      <c r="H722" t="s">
        <v>1023</v>
      </c>
      <c r="I722">
        <f t="shared" si="34"/>
        <v>0</v>
      </c>
      <c r="J722" s="3">
        <v>1245.31</v>
      </c>
      <c r="K722" s="3">
        <v>3.9</v>
      </c>
      <c r="L722" s="3">
        <v>3.9</v>
      </c>
      <c r="M722" t="str">
        <f t="shared" si="35"/>
        <v>Normal</v>
      </c>
    </row>
    <row r="723" spans="1:13" x14ac:dyDescent="0.3">
      <c r="A723" t="s">
        <v>730</v>
      </c>
      <c r="B723" s="5">
        <v>45389</v>
      </c>
      <c r="C723" s="5">
        <v>45389</v>
      </c>
      <c r="D723">
        <f t="shared" si="33"/>
        <v>0</v>
      </c>
      <c r="E723" t="s">
        <v>1013</v>
      </c>
      <c r="F723" t="s">
        <v>1018</v>
      </c>
      <c r="G723" t="s">
        <v>1020</v>
      </c>
      <c r="H723" t="s">
        <v>1023</v>
      </c>
      <c r="I723">
        <f t="shared" si="34"/>
        <v>0</v>
      </c>
      <c r="J723" s="3">
        <v>1247.3699999999999</v>
      </c>
      <c r="K723" s="3">
        <v>2.9</v>
      </c>
      <c r="L723" s="3">
        <v>2.9</v>
      </c>
      <c r="M723" t="str">
        <f t="shared" si="35"/>
        <v>Normal</v>
      </c>
    </row>
    <row r="724" spans="1:13" x14ac:dyDescent="0.3">
      <c r="A724" t="s">
        <v>731</v>
      </c>
      <c r="B724" s="5">
        <v>45419</v>
      </c>
      <c r="C724" s="5">
        <v>45419</v>
      </c>
      <c r="D724">
        <f t="shared" si="33"/>
        <v>0</v>
      </c>
      <c r="E724" t="s">
        <v>1010</v>
      </c>
      <c r="F724" t="s">
        <v>1016</v>
      </c>
      <c r="G724" t="s">
        <v>1021</v>
      </c>
      <c r="H724" t="s">
        <v>1023</v>
      </c>
      <c r="I724">
        <f t="shared" si="34"/>
        <v>0</v>
      </c>
      <c r="J724" s="3">
        <v>808.95193710479771</v>
      </c>
      <c r="L724" s="3">
        <v>3.5</v>
      </c>
      <c r="M724" t="str">
        <f t="shared" si="35"/>
        <v>Normal</v>
      </c>
    </row>
    <row r="725" spans="1:13" x14ac:dyDescent="0.3">
      <c r="A725" t="s">
        <v>732</v>
      </c>
      <c r="B725" s="5">
        <v>45435</v>
      </c>
      <c r="C725" s="5">
        <v>45435</v>
      </c>
      <c r="D725">
        <f t="shared" si="33"/>
        <v>0</v>
      </c>
      <c r="E725" t="s">
        <v>1010</v>
      </c>
      <c r="F725" t="s">
        <v>1015</v>
      </c>
      <c r="G725" t="s">
        <v>1020</v>
      </c>
      <c r="H725" t="s">
        <v>1023</v>
      </c>
      <c r="I725">
        <f t="shared" si="34"/>
        <v>0</v>
      </c>
      <c r="J725" s="3">
        <v>217.7669753124535</v>
      </c>
      <c r="K725" s="3">
        <v>2.9</v>
      </c>
      <c r="L725" s="3">
        <v>2.9</v>
      </c>
      <c r="M725" t="str">
        <f t="shared" si="35"/>
        <v>Low</v>
      </c>
    </row>
    <row r="726" spans="1:13" x14ac:dyDescent="0.3">
      <c r="A726" t="s">
        <v>733</v>
      </c>
      <c r="B726" s="5">
        <v>45347</v>
      </c>
      <c r="C726" s="5">
        <v>45347</v>
      </c>
      <c r="D726">
        <f t="shared" si="33"/>
        <v>0</v>
      </c>
      <c r="E726" t="s">
        <v>1012</v>
      </c>
      <c r="F726" t="s">
        <v>1017</v>
      </c>
      <c r="G726" t="s">
        <v>1022</v>
      </c>
      <c r="H726" t="s">
        <v>1023</v>
      </c>
      <c r="I726">
        <f t="shared" si="34"/>
        <v>0</v>
      </c>
      <c r="J726" s="3">
        <v>1058.00733910547</v>
      </c>
      <c r="K726" s="3">
        <v>3.3</v>
      </c>
      <c r="L726" s="3">
        <v>3.2</v>
      </c>
      <c r="M726" t="str">
        <f t="shared" si="35"/>
        <v>Normal</v>
      </c>
    </row>
    <row r="727" spans="1:13" x14ac:dyDescent="0.3">
      <c r="A727" t="s">
        <v>734</v>
      </c>
      <c r="B727" s="5">
        <v>45384</v>
      </c>
      <c r="C727" s="5">
        <v>45384</v>
      </c>
      <c r="D727">
        <f t="shared" si="33"/>
        <v>0</v>
      </c>
      <c r="E727" t="s">
        <v>1010</v>
      </c>
      <c r="F727" t="s">
        <v>1016</v>
      </c>
      <c r="G727" t="s">
        <v>1021</v>
      </c>
      <c r="H727" t="s">
        <v>1025</v>
      </c>
      <c r="I727">
        <f t="shared" si="34"/>
        <v>1</v>
      </c>
      <c r="J727" s="3">
        <v>428.9347505941405</v>
      </c>
      <c r="K727" s="3">
        <v>3.5</v>
      </c>
      <c r="L727" s="3">
        <v>2.8</v>
      </c>
      <c r="M727" t="str">
        <f t="shared" si="35"/>
        <v>Low</v>
      </c>
    </row>
    <row r="728" spans="1:13" x14ac:dyDescent="0.3">
      <c r="A728" t="s">
        <v>735</v>
      </c>
      <c r="B728" s="5">
        <v>45381</v>
      </c>
      <c r="C728" s="5">
        <v>45381</v>
      </c>
      <c r="D728">
        <f t="shared" si="33"/>
        <v>0</v>
      </c>
      <c r="E728" t="s">
        <v>1010</v>
      </c>
      <c r="F728" t="s">
        <v>1018</v>
      </c>
      <c r="G728" t="s">
        <v>1019</v>
      </c>
      <c r="H728" t="s">
        <v>1023</v>
      </c>
      <c r="I728">
        <f t="shared" si="34"/>
        <v>0</v>
      </c>
      <c r="J728" s="3">
        <v>976.09191700049712</v>
      </c>
      <c r="K728" s="3">
        <v>3.2</v>
      </c>
      <c r="L728" s="3">
        <v>3.2</v>
      </c>
      <c r="M728" t="str">
        <f t="shared" si="35"/>
        <v>Normal</v>
      </c>
    </row>
    <row r="729" spans="1:13" x14ac:dyDescent="0.3">
      <c r="A729" t="s">
        <v>736</v>
      </c>
      <c r="B729" s="5">
        <v>45375</v>
      </c>
      <c r="C729" s="5">
        <v>45378</v>
      </c>
      <c r="D729">
        <f t="shared" si="33"/>
        <v>3</v>
      </c>
      <c r="E729" t="s">
        <v>1010</v>
      </c>
      <c r="F729" t="s">
        <v>1017</v>
      </c>
      <c r="G729" t="s">
        <v>1020</v>
      </c>
      <c r="H729" t="s">
        <v>1024</v>
      </c>
      <c r="I729">
        <f t="shared" si="34"/>
        <v>0</v>
      </c>
      <c r="J729" s="3">
        <v>898.78984194130715</v>
      </c>
      <c r="K729" s="3">
        <v>3.5</v>
      </c>
      <c r="L729" s="3" t="s">
        <v>1028</v>
      </c>
      <c r="M729" t="str">
        <f t="shared" si="35"/>
        <v>Normal</v>
      </c>
    </row>
    <row r="730" spans="1:13" x14ac:dyDescent="0.3">
      <c r="A730" t="s">
        <v>737</v>
      </c>
      <c r="B730" s="5">
        <v>45365</v>
      </c>
      <c r="C730" s="5">
        <v>45366</v>
      </c>
      <c r="D730">
        <f t="shared" si="33"/>
        <v>1</v>
      </c>
      <c r="E730" t="s">
        <v>1013</v>
      </c>
      <c r="F730" t="s">
        <v>1018</v>
      </c>
      <c r="G730" t="s">
        <v>1021</v>
      </c>
      <c r="H730" t="s">
        <v>1024</v>
      </c>
      <c r="I730">
        <f t="shared" si="34"/>
        <v>0</v>
      </c>
      <c r="J730" s="3">
        <v>748.36</v>
      </c>
      <c r="K730" s="3">
        <v>4</v>
      </c>
      <c r="L730" s="3" t="s">
        <v>1028</v>
      </c>
      <c r="M730" t="str">
        <f t="shared" si="35"/>
        <v>Normal</v>
      </c>
    </row>
    <row r="731" spans="1:13" x14ac:dyDescent="0.3">
      <c r="A731" t="s">
        <v>738</v>
      </c>
      <c r="B731" s="5">
        <v>45395</v>
      </c>
      <c r="C731" s="5">
        <v>45395</v>
      </c>
      <c r="D731">
        <f t="shared" si="33"/>
        <v>0</v>
      </c>
      <c r="E731" t="s">
        <v>1009</v>
      </c>
      <c r="F731" t="s">
        <v>1015</v>
      </c>
      <c r="G731" t="s">
        <v>1019</v>
      </c>
      <c r="H731" t="s">
        <v>1023</v>
      </c>
      <c r="I731">
        <f t="shared" si="34"/>
        <v>0</v>
      </c>
      <c r="J731" s="3">
        <v>646.71</v>
      </c>
      <c r="K731" s="3">
        <v>3.3</v>
      </c>
      <c r="L731" s="3">
        <v>3.3</v>
      </c>
      <c r="M731" t="str">
        <f t="shared" si="35"/>
        <v>Normal</v>
      </c>
    </row>
    <row r="732" spans="1:13" x14ac:dyDescent="0.3">
      <c r="A732" t="s">
        <v>739</v>
      </c>
      <c r="B732" s="5">
        <v>45459</v>
      </c>
      <c r="C732" s="5">
        <v>45459</v>
      </c>
      <c r="D732">
        <f t="shared" si="33"/>
        <v>0</v>
      </c>
      <c r="E732" t="s">
        <v>1012</v>
      </c>
      <c r="F732" t="s">
        <v>1016</v>
      </c>
      <c r="G732" t="s">
        <v>1020</v>
      </c>
      <c r="H732" t="s">
        <v>1023</v>
      </c>
      <c r="I732">
        <f t="shared" si="34"/>
        <v>0</v>
      </c>
      <c r="J732" s="3">
        <v>744.99052730783842</v>
      </c>
      <c r="K732" s="3">
        <v>3.6</v>
      </c>
      <c r="L732" s="3">
        <v>3.6</v>
      </c>
      <c r="M732" t="str">
        <f t="shared" si="35"/>
        <v>Normal</v>
      </c>
    </row>
    <row r="733" spans="1:13" x14ac:dyDescent="0.3">
      <c r="A733" t="s">
        <v>740</v>
      </c>
      <c r="B733" s="5">
        <v>45384</v>
      </c>
      <c r="C733" s="5">
        <v>45387</v>
      </c>
      <c r="D733">
        <f t="shared" si="33"/>
        <v>3</v>
      </c>
      <c r="E733" t="s">
        <v>1010</v>
      </c>
      <c r="F733" t="s">
        <v>1016</v>
      </c>
      <c r="G733" t="s">
        <v>1020</v>
      </c>
      <c r="H733" t="s">
        <v>1025</v>
      </c>
      <c r="I733">
        <f t="shared" si="34"/>
        <v>1</v>
      </c>
      <c r="J733" s="3">
        <v>489.10275810356922</v>
      </c>
      <c r="K733" s="3">
        <v>3</v>
      </c>
      <c r="L733" s="3">
        <v>3</v>
      </c>
      <c r="M733" t="str">
        <f t="shared" si="35"/>
        <v>Low</v>
      </c>
    </row>
    <row r="734" spans="1:13" x14ac:dyDescent="0.3">
      <c r="A734" t="s">
        <v>741</v>
      </c>
      <c r="B734" s="5">
        <v>45297</v>
      </c>
      <c r="C734" s="5">
        <v>45297</v>
      </c>
      <c r="D734">
        <f t="shared" si="33"/>
        <v>0</v>
      </c>
      <c r="E734" t="s">
        <v>1013</v>
      </c>
      <c r="F734" t="s">
        <v>1014</v>
      </c>
      <c r="G734" t="s">
        <v>1022</v>
      </c>
      <c r="H734" t="s">
        <v>1023</v>
      </c>
      <c r="I734">
        <f t="shared" si="34"/>
        <v>0</v>
      </c>
      <c r="J734" s="3">
        <v>473.74</v>
      </c>
      <c r="K734" s="3">
        <v>3.5</v>
      </c>
      <c r="L734" s="3">
        <v>3.5</v>
      </c>
      <c r="M734" t="str">
        <f t="shared" si="35"/>
        <v>Low</v>
      </c>
    </row>
    <row r="735" spans="1:13" x14ac:dyDescent="0.3">
      <c r="A735" t="s">
        <v>742</v>
      </c>
      <c r="B735" s="5">
        <v>45316</v>
      </c>
      <c r="C735" s="5">
        <v>45316</v>
      </c>
      <c r="D735">
        <f t="shared" si="33"/>
        <v>0</v>
      </c>
      <c r="E735" t="s">
        <v>1011</v>
      </c>
      <c r="F735" t="s">
        <v>1016</v>
      </c>
      <c r="G735" t="s">
        <v>1022</v>
      </c>
      <c r="H735" t="s">
        <v>1023</v>
      </c>
      <c r="I735">
        <f t="shared" si="34"/>
        <v>0</v>
      </c>
      <c r="J735" s="3">
        <v>234.27</v>
      </c>
      <c r="K735" s="3">
        <v>3.5</v>
      </c>
      <c r="L735" s="3">
        <v>3.5</v>
      </c>
      <c r="M735" t="str">
        <f t="shared" si="35"/>
        <v>Low</v>
      </c>
    </row>
    <row r="736" spans="1:13" x14ac:dyDescent="0.3">
      <c r="A736" t="s">
        <v>743</v>
      </c>
      <c r="B736" s="5">
        <v>45313</v>
      </c>
      <c r="C736" s="5">
        <v>45313</v>
      </c>
      <c r="D736">
        <f t="shared" si="33"/>
        <v>0</v>
      </c>
      <c r="E736" t="s">
        <v>1012</v>
      </c>
      <c r="F736" t="s">
        <v>1016</v>
      </c>
      <c r="G736" t="s">
        <v>1019</v>
      </c>
      <c r="H736" t="s">
        <v>1025</v>
      </c>
      <c r="I736">
        <f t="shared" si="34"/>
        <v>1</v>
      </c>
      <c r="J736" s="3">
        <v>417.37372381474933</v>
      </c>
      <c r="K736" s="3">
        <v>4.8</v>
      </c>
      <c r="L736" s="3">
        <v>4.8</v>
      </c>
      <c r="M736" t="str">
        <f t="shared" si="35"/>
        <v>Low</v>
      </c>
    </row>
    <row r="737" spans="1:13" x14ac:dyDescent="0.3">
      <c r="A737" t="s">
        <v>744</v>
      </c>
      <c r="B737" s="5">
        <v>45391</v>
      </c>
      <c r="C737" s="5">
        <v>45391</v>
      </c>
      <c r="D737">
        <f t="shared" si="33"/>
        <v>0</v>
      </c>
      <c r="E737" t="s">
        <v>1013</v>
      </c>
      <c r="F737" t="s">
        <v>1018</v>
      </c>
      <c r="G737" t="s">
        <v>1021</v>
      </c>
      <c r="H737" t="s">
        <v>1025</v>
      </c>
      <c r="I737">
        <f t="shared" si="34"/>
        <v>1</v>
      </c>
      <c r="J737" s="3">
        <v>776.11</v>
      </c>
      <c r="K737" s="3">
        <v>2.8</v>
      </c>
      <c r="L737" s="3">
        <v>2.8</v>
      </c>
      <c r="M737" t="str">
        <f t="shared" si="35"/>
        <v>Normal</v>
      </c>
    </row>
    <row r="738" spans="1:13" x14ac:dyDescent="0.3">
      <c r="A738" t="s">
        <v>745</v>
      </c>
      <c r="B738" s="5">
        <v>45426</v>
      </c>
      <c r="C738" s="5">
        <v>45426</v>
      </c>
      <c r="D738">
        <f t="shared" si="33"/>
        <v>0</v>
      </c>
      <c r="E738" t="s">
        <v>1013</v>
      </c>
      <c r="F738" t="s">
        <v>1015</v>
      </c>
      <c r="G738" t="s">
        <v>1022</v>
      </c>
      <c r="H738" t="s">
        <v>1023</v>
      </c>
      <c r="I738">
        <f t="shared" si="34"/>
        <v>0</v>
      </c>
      <c r="J738" s="3">
        <v>1062.6099999999999</v>
      </c>
      <c r="K738" s="3">
        <v>4.7</v>
      </c>
      <c r="L738" s="3">
        <v>4.9000000000000004</v>
      </c>
      <c r="M738" t="str">
        <f t="shared" si="35"/>
        <v>Normal</v>
      </c>
    </row>
    <row r="739" spans="1:13" x14ac:dyDescent="0.3">
      <c r="A739" t="s">
        <v>746</v>
      </c>
      <c r="B739" s="5">
        <v>45375</v>
      </c>
      <c r="C739" s="5">
        <v>45375</v>
      </c>
      <c r="D739">
        <f t="shared" si="33"/>
        <v>0</v>
      </c>
      <c r="E739" t="s">
        <v>1011</v>
      </c>
      <c r="F739" t="s">
        <v>1017</v>
      </c>
      <c r="G739" t="s">
        <v>1021</v>
      </c>
      <c r="H739" t="s">
        <v>1023</v>
      </c>
      <c r="I739">
        <f t="shared" si="34"/>
        <v>0</v>
      </c>
      <c r="J739" s="3">
        <v>913.11</v>
      </c>
      <c r="K739" s="3">
        <v>2.8</v>
      </c>
      <c r="L739" s="3">
        <v>2.8</v>
      </c>
      <c r="M739" t="str">
        <f t="shared" si="35"/>
        <v>Normal</v>
      </c>
    </row>
    <row r="740" spans="1:13" x14ac:dyDescent="0.3">
      <c r="A740" t="s">
        <v>747</v>
      </c>
      <c r="B740" s="5">
        <v>45470</v>
      </c>
      <c r="C740" s="5">
        <v>45472</v>
      </c>
      <c r="D740">
        <f t="shared" si="33"/>
        <v>2</v>
      </c>
      <c r="E740" t="s">
        <v>1013</v>
      </c>
      <c r="F740" t="s">
        <v>1016</v>
      </c>
      <c r="G740" t="s">
        <v>1020</v>
      </c>
      <c r="H740" t="s">
        <v>1025</v>
      </c>
      <c r="I740">
        <f t="shared" si="34"/>
        <v>1</v>
      </c>
      <c r="J740" s="3">
        <v>1020.36</v>
      </c>
      <c r="K740" s="3">
        <v>4.0999999999999996</v>
      </c>
      <c r="L740" s="3" t="s">
        <v>1033</v>
      </c>
      <c r="M740" t="str">
        <f t="shared" si="35"/>
        <v>Normal</v>
      </c>
    </row>
    <row r="741" spans="1:13" x14ac:dyDescent="0.3">
      <c r="A741" t="s">
        <v>748</v>
      </c>
      <c r="B741" s="5">
        <v>45436</v>
      </c>
      <c r="C741" s="5">
        <v>45437</v>
      </c>
      <c r="D741">
        <f t="shared" si="33"/>
        <v>1</v>
      </c>
      <c r="E741" t="s">
        <v>1010</v>
      </c>
      <c r="F741" t="s">
        <v>1016</v>
      </c>
      <c r="G741" t="s">
        <v>1021</v>
      </c>
      <c r="H741" t="s">
        <v>1023</v>
      </c>
      <c r="I741">
        <f t="shared" si="34"/>
        <v>0</v>
      </c>
      <c r="J741" s="3">
        <v>915.40710466938185</v>
      </c>
      <c r="K741" s="3">
        <v>3.7</v>
      </c>
      <c r="L741" s="3">
        <v>3.5</v>
      </c>
      <c r="M741" t="str">
        <f t="shared" si="35"/>
        <v>Normal</v>
      </c>
    </row>
    <row r="742" spans="1:13" x14ac:dyDescent="0.3">
      <c r="A742" t="s">
        <v>749</v>
      </c>
      <c r="B742" s="5">
        <v>45350</v>
      </c>
      <c r="C742" s="5">
        <v>45350</v>
      </c>
      <c r="D742">
        <f t="shared" si="33"/>
        <v>0</v>
      </c>
      <c r="E742" t="s">
        <v>1009</v>
      </c>
      <c r="F742" t="s">
        <v>1017</v>
      </c>
      <c r="G742" t="s">
        <v>1021</v>
      </c>
      <c r="H742" t="s">
        <v>1023</v>
      </c>
      <c r="I742">
        <f t="shared" si="34"/>
        <v>0</v>
      </c>
      <c r="J742" s="3">
        <v>675.52</v>
      </c>
      <c r="K742" s="3">
        <v>3.1</v>
      </c>
      <c r="L742" s="3">
        <v>2.8</v>
      </c>
      <c r="M742" t="str">
        <f t="shared" si="35"/>
        <v>Normal</v>
      </c>
    </row>
    <row r="743" spans="1:13" x14ac:dyDescent="0.3">
      <c r="A743" t="s">
        <v>750</v>
      </c>
      <c r="B743" s="5">
        <v>45369</v>
      </c>
      <c r="C743" s="5">
        <v>45369</v>
      </c>
      <c r="D743">
        <f t="shared" si="33"/>
        <v>0</v>
      </c>
      <c r="E743" t="s">
        <v>1009</v>
      </c>
      <c r="F743" t="s">
        <v>1016</v>
      </c>
      <c r="G743" t="s">
        <v>1019</v>
      </c>
      <c r="H743" t="s">
        <v>1023</v>
      </c>
      <c r="I743">
        <f t="shared" si="34"/>
        <v>0</v>
      </c>
      <c r="J743" s="3">
        <v>647.04999999999995</v>
      </c>
      <c r="K743" s="3">
        <v>3.7</v>
      </c>
      <c r="L743" s="3">
        <v>3.7</v>
      </c>
      <c r="M743" t="str">
        <f t="shared" si="35"/>
        <v>Normal</v>
      </c>
    </row>
    <row r="744" spans="1:13" x14ac:dyDescent="0.3">
      <c r="A744" t="s">
        <v>751</v>
      </c>
      <c r="B744" s="5">
        <v>45294</v>
      </c>
      <c r="C744" s="5">
        <v>45297</v>
      </c>
      <c r="D744">
        <f t="shared" si="33"/>
        <v>3</v>
      </c>
      <c r="E744" t="s">
        <v>1011</v>
      </c>
      <c r="F744" t="s">
        <v>1017</v>
      </c>
      <c r="G744" t="s">
        <v>1021</v>
      </c>
      <c r="H744" t="s">
        <v>1023</v>
      </c>
      <c r="I744">
        <f t="shared" si="34"/>
        <v>0</v>
      </c>
      <c r="J744" s="3">
        <v>211.87</v>
      </c>
      <c r="K744" s="3">
        <v>3.6</v>
      </c>
      <c r="L744" s="3">
        <v>3.6</v>
      </c>
      <c r="M744" t="str">
        <f t="shared" si="35"/>
        <v>Low</v>
      </c>
    </row>
    <row r="745" spans="1:13" x14ac:dyDescent="0.3">
      <c r="A745" t="s">
        <v>752</v>
      </c>
      <c r="B745" s="5">
        <v>45366</v>
      </c>
      <c r="C745" s="5">
        <v>45368</v>
      </c>
      <c r="D745">
        <f t="shared" si="33"/>
        <v>2</v>
      </c>
      <c r="E745" t="s">
        <v>1013</v>
      </c>
      <c r="F745" t="s">
        <v>1015</v>
      </c>
      <c r="G745" t="s">
        <v>1021</v>
      </c>
      <c r="H745" t="s">
        <v>1025</v>
      </c>
      <c r="I745">
        <f t="shared" si="34"/>
        <v>1</v>
      </c>
      <c r="J745" s="3">
        <v>445.14</v>
      </c>
      <c r="K745" s="3">
        <v>4.7</v>
      </c>
      <c r="L745" s="3">
        <v>4.5</v>
      </c>
      <c r="M745" t="str">
        <f t="shared" si="35"/>
        <v>Low</v>
      </c>
    </row>
    <row r="746" spans="1:13" x14ac:dyDescent="0.3">
      <c r="A746" t="s">
        <v>753</v>
      </c>
      <c r="B746" s="5">
        <v>45403</v>
      </c>
      <c r="C746" s="5">
        <v>45404</v>
      </c>
      <c r="D746">
        <f t="shared" si="33"/>
        <v>1</v>
      </c>
      <c r="E746" t="s">
        <v>1013</v>
      </c>
      <c r="F746" t="s">
        <v>1018</v>
      </c>
      <c r="G746" t="s">
        <v>1020</v>
      </c>
      <c r="H746" t="s">
        <v>1023</v>
      </c>
      <c r="I746">
        <f t="shared" si="34"/>
        <v>0</v>
      </c>
      <c r="J746" s="3">
        <v>1276.95</v>
      </c>
      <c r="K746" s="3">
        <v>3.1</v>
      </c>
      <c r="L746" s="3">
        <v>3.1</v>
      </c>
      <c r="M746" t="str">
        <f t="shared" si="35"/>
        <v>Normal</v>
      </c>
    </row>
    <row r="747" spans="1:13" x14ac:dyDescent="0.3">
      <c r="A747" t="s">
        <v>754</v>
      </c>
      <c r="B747" s="5">
        <v>45312</v>
      </c>
      <c r="C747" s="5">
        <v>45313</v>
      </c>
      <c r="D747">
        <f t="shared" si="33"/>
        <v>1</v>
      </c>
      <c r="E747" t="s">
        <v>1013</v>
      </c>
      <c r="F747" t="s">
        <v>1016</v>
      </c>
      <c r="G747" t="s">
        <v>1021</v>
      </c>
      <c r="H747" t="s">
        <v>1023</v>
      </c>
      <c r="I747">
        <f t="shared" si="34"/>
        <v>0</v>
      </c>
      <c r="J747" s="3">
        <v>570.08000000000004</v>
      </c>
      <c r="K747" s="3">
        <v>4.4000000000000004</v>
      </c>
      <c r="L747" s="3">
        <v>4.0999999999999996</v>
      </c>
      <c r="M747" t="str">
        <f t="shared" si="35"/>
        <v>Normal</v>
      </c>
    </row>
    <row r="748" spans="1:13" x14ac:dyDescent="0.3">
      <c r="A748" t="s">
        <v>755</v>
      </c>
      <c r="B748" s="5">
        <v>45360</v>
      </c>
      <c r="C748" s="5">
        <v>45361</v>
      </c>
      <c r="D748">
        <f t="shared" si="33"/>
        <v>1</v>
      </c>
      <c r="E748" t="s">
        <v>1013</v>
      </c>
      <c r="F748" t="s">
        <v>1015</v>
      </c>
      <c r="G748" t="s">
        <v>1019</v>
      </c>
      <c r="H748" t="s">
        <v>1024</v>
      </c>
      <c r="I748">
        <f t="shared" si="34"/>
        <v>0</v>
      </c>
      <c r="J748" s="3">
        <v>377.61</v>
      </c>
      <c r="K748" s="3">
        <v>2.8</v>
      </c>
      <c r="L748" s="3" t="s">
        <v>1028</v>
      </c>
      <c r="M748" t="str">
        <f t="shared" si="35"/>
        <v>Low</v>
      </c>
    </row>
    <row r="749" spans="1:13" x14ac:dyDescent="0.3">
      <c r="A749" t="s">
        <v>756</v>
      </c>
      <c r="B749" s="5">
        <v>45408</v>
      </c>
      <c r="C749" s="5">
        <v>45410</v>
      </c>
      <c r="D749">
        <f t="shared" si="33"/>
        <v>2</v>
      </c>
      <c r="E749" t="s">
        <v>1011</v>
      </c>
      <c r="F749" t="s">
        <v>1014</v>
      </c>
      <c r="G749" t="s">
        <v>1020</v>
      </c>
      <c r="H749" t="s">
        <v>1023</v>
      </c>
      <c r="I749">
        <f t="shared" si="34"/>
        <v>0</v>
      </c>
      <c r="J749" s="3">
        <v>444.13</v>
      </c>
      <c r="K749" s="3">
        <v>2.5</v>
      </c>
      <c r="L749" s="3">
        <v>2.5</v>
      </c>
      <c r="M749" t="str">
        <f t="shared" si="35"/>
        <v>Low</v>
      </c>
    </row>
    <row r="750" spans="1:13" x14ac:dyDescent="0.3">
      <c r="A750" t="s">
        <v>757</v>
      </c>
      <c r="B750" s="5">
        <v>45304</v>
      </c>
      <c r="C750" s="5">
        <v>45306</v>
      </c>
      <c r="D750">
        <f t="shared" si="33"/>
        <v>2</v>
      </c>
      <c r="E750" t="s">
        <v>1009</v>
      </c>
      <c r="F750" t="s">
        <v>1018</v>
      </c>
      <c r="G750" t="s">
        <v>1022</v>
      </c>
      <c r="H750" t="s">
        <v>1023</v>
      </c>
      <c r="I750">
        <f t="shared" si="34"/>
        <v>0</v>
      </c>
      <c r="J750" s="3">
        <v>566.75</v>
      </c>
      <c r="K750" s="3">
        <v>2.8</v>
      </c>
      <c r="L750" s="3">
        <v>2.5</v>
      </c>
      <c r="M750" t="str">
        <f t="shared" si="35"/>
        <v>Normal</v>
      </c>
    </row>
    <row r="751" spans="1:13" x14ac:dyDescent="0.3">
      <c r="A751" t="s">
        <v>758</v>
      </c>
      <c r="B751" s="5">
        <v>45404</v>
      </c>
      <c r="C751" s="5">
        <v>45407</v>
      </c>
      <c r="D751">
        <f t="shared" si="33"/>
        <v>3</v>
      </c>
      <c r="E751" t="s">
        <v>1009</v>
      </c>
      <c r="F751" t="s">
        <v>1018</v>
      </c>
      <c r="G751" t="s">
        <v>1022</v>
      </c>
      <c r="H751" t="s">
        <v>1023</v>
      </c>
      <c r="I751">
        <f t="shared" si="34"/>
        <v>0</v>
      </c>
      <c r="J751" s="3">
        <v>395.89</v>
      </c>
      <c r="K751" s="3">
        <v>3.7</v>
      </c>
      <c r="L751" s="3">
        <v>3.7</v>
      </c>
      <c r="M751" t="str">
        <f t="shared" si="35"/>
        <v>Low</v>
      </c>
    </row>
    <row r="752" spans="1:13" x14ac:dyDescent="0.3">
      <c r="A752" t="s">
        <v>759</v>
      </c>
      <c r="B752" s="5">
        <v>45379</v>
      </c>
      <c r="C752" s="5">
        <v>45380</v>
      </c>
      <c r="D752">
        <f t="shared" si="33"/>
        <v>1</v>
      </c>
      <c r="E752" t="s">
        <v>1012</v>
      </c>
      <c r="F752" t="s">
        <v>1017</v>
      </c>
      <c r="G752" t="s">
        <v>1021</v>
      </c>
      <c r="H752" t="s">
        <v>1023</v>
      </c>
      <c r="I752">
        <f t="shared" si="34"/>
        <v>0</v>
      </c>
      <c r="J752" s="3">
        <v>1082.2462911538839</v>
      </c>
      <c r="K752" s="3">
        <v>4.5</v>
      </c>
      <c r="L752" s="3">
        <v>4</v>
      </c>
      <c r="M752" t="str">
        <f t="shared" si="35"/>
        <v>Normal</v>
      </c>
    </row>
    <row r="753" spans="1:13" x14ac:dyDescent="0.3">
      <c r="A753" t="s">
        <v>760</v>
      </c>
      <c r="B753" s="5">
        <v>45376</v>
      </c>
      <c r="C753" s="5">
        <v>45376</v>
      </c>
      <c r="D753">
        <f t="shared" si="33"/>
        <v>0</v>
      </c>
      <c r="E753" t="s">
        <v>1013</v>
      </c>
      <c r="F753" t="s">
        <v>1015</v>
      </c>
      <c r="G753" t="s">
        <v>1021</v>
      </c>
      <c r="H753" t="s">
        <v>1025</v>
      </c>
      <c r="I753">
        <f t="shared" si="34"/>
        <v>1</v>
      </c>
      <c r="J753" s="3">
        <v>1208.3499999999999</v>
      </c>
      <c r="K753" s="3">
        <v>2.7</v>
      </c>
      <c r="L753" s="3">
        <v>2.7</v>
      </c>
      <c r="M753" t="str">
        <f t="shared" si="35"/>
        <v>Normal</v>
      </c>
    </row>
    <row r="754" spans="1:13" x14ac:dyDescent="0.3">
      <c r="A754" t="s">
        <v>761</v>
      </c>
      <c r="B754" s="5">
        <v>45412</v>
      </c>
      <c r="C754" s="5">
        <v>45412</v>
      </c>
      <c r="D754">
        <f t="shared" si="33"/>
        <v>0</v>
      </c>
      <c r="E754" t="s">
        <v>1013</v>
      </c>
      <c r="F754" t="s">
        <v>1014</v>
      </c>
      <c r="G754" t="s">
        <v>1020</v>
      </c>
      <c r="H754" t="s">
        <v>1025</v>
      </c>
      <c r="I754">
        <f t="shared" si="34"/>
        <v>1</v>
      </c>
      <c r="J754" s="3">
        <v>1276.73</v>
      </c>
      <c r="K754" s="3">
        <v>2.8</v>
      </c>
      <c r="L754" s="3">
        <v>2.8</v>
      </c>
      <c r="M754" t="str">
        <f t="shared" si="35"/>
        <v>Normal</v>
      </c>
    </row>
    <row r="755" spans="1:13" x14ac:dyDescent="0.3">
      <c r="A755" t="s">
        <v>762</v>
      </c>
      <c r="B755" s="5">
        <v>45355</v>
      </c>
      <c r="C755" s="5">
        <v>45356</v>
      </c>
      <c r="D755">
        <f t="shared" si="33"/>
        <v>1</v>
      </c>
      <c r="E755" t="s">
        <v>1011</v>
      </c>
      <c r="F755" t="s">
        <v>1018</v>
      </c>
      <c r="G755" t="s">
        <v>1022</v>
      </c>
      <c r="H755" t="s">
        <v>1025</v>
      </c>
      <c r="I755">
        <f t="shared" si="34"/>
        <v>1</v>
      </c>
      <c r="J755" s="3">
        <v>458.93</v>
      </c>
      <c r="K755" s="3">
        <v>4.3</v>
      </c>
      <c r="L755" s="3">
        <v>4</v>
      </c>
      <c r="M755" t="str">
        <f t="shared" si="35"/>
        <v>Low</v>
      </c>
    </row>
    <row r="756" spans="1:13" x14ac:dyDescent="0.3">
      <c r="A756" t="s">
        <v>763</v>
      </c>
      <c r="B756" s="5">
        <v>45316</v>
      </c>
      <c r="C756" s="5">
        <v>45318</v>
      </c>
      <c r="D756">
        <f t="shared" si="33"/>
        <v>2</v>
      </c>
      <c r="E756" t="s">
        <v>1013</v>
      </c>
      <c r="F756" t="s">
        <v>1017</v>
      </c>
      <c r="G756" t="s">
        <v>1020</v>
      </c>
      <c r="H756" t="s">
        <v>1023</v>
      </c>
      <c r="I756">
        <f t="shared" si="34"/>
        <v>0</v>
      </c>
      <c r="J756" s="3">
        <v>1085.8800000000001</v>
      </c>
      <c r="K756" s="3">
        <v>3.3</v>
      </c>
      <c r="L756" s="3">
        <v>3.3</v>
      </c>
      <c r="M756" t="str">
        <f t="shared" si="35"/>
        <v>Normal</v>
      </c>
    </row>
    <row r="757" spans="1:13" x14ac:dyDescent="0.3">
      <c r="A757" t="s">
        <v>764</v>
      </c>
      <c r="B757" s="5">
        <v>45374</v>
      </c>
      <c r="C757" s="5">
        <v>45374</v>
      </c>
      <c r="D757">
        <f t="shared" si="33"/>
        <v>0</v>
      </c>
      <c r="E757" t="s">
        <v>1009</v>
      </c>
      <c r="F757" t="s">
        <v>1016</v>
      </c>
      <c r="G757" t="s">
        <v>1022</v>
      </c>
      <c r="H757" t="s">
        <v>1025</v>
      </c>
      <c r="I757">
        <f t="shared" si="34"/>
        <v>1</v>
      </c>
      <c r="J757" s="3">
        <v>529.30999999999995</v>
      </c>
      <c r="K757" s="3">
        <v>4.0999999999999996</v>
      </c>
      <c r="L757" s="3">
        <v>4.0999999999999996</v>
      </c>
      <c r="M757" t="str">
        <f t="shared" si="35"/>
        <v>Normal</v>
      </c>
    </row>
    <row r="758" spans="1:13" x14ac:dyDescent="0.3">
      <c r="A758" t="s">
        <v>765</v>
      </c>
      <c r="B758" s="5">
        <v>45342</v>
      </c>
      <c r="C758" s="5">
        <v>45342</v>
      </c>
      <c r="D758">
        <f t="shared" si="33"/>
        <v>0</v>
      </c>
      <c r="E758" t="s">
        <v>1009</v>
      </c>
      <c r="F758" t="s">
        <v>1018</v>
      </c>
      <c r="G758" t="s">
        <v>1022</v>
      </c>
      <c r="H758" t="s">
        <v>1025</v>
      </c>
      <c r="I758">
        <f t="shared" si="34"/>
        <v>1</v>
      </c>
      <c r="J758" s="3">
        <v>506.76</v>
      </c>
      <c r="K758" s="3">
        <v>3.6</v>
      </c>
      <c r="L758" s="3">
        <v>3.6</v>
      </c>
      <c r="M758" t="str">
        <f t="shared" si="35"/>
        <v>Normal</v>
      </c>
    </row>
    <row r="759" spans="1:13" x14ac:dyDescent="0.3">
      <c r="A759" t="s">
        <v>766</v>
      </c>
      <c r="B759" s="5">
        <v>45295</v>
      </c>
      <c r="C759" s="5">
        <v>45295</v>
      </c>
      <c r="D759">
        <f t="shared" si="33"/>
        <v>0</v>
      </c>
      <c r="E759" t="s">
        <v>1012</v>
      </c>
      <c r="F759" t="s">
        <v>1016</v>
      </c>
      <c r="G759" t="s">
        <v>1022</v>
      </c>
      <c r="H759" t="s">
        <v>1023</v>
      </c>
      <c r="I759">
        <f t="shared" si="34"/>
        <v>0</v>
      </c>
      <c r="J759" s="3">
        <v>963.28938744130846</v>
      </c>
      <c r="K759" s="3">
        <v>3.1</v>
      </c>
      <c r="L759" s="3">
        <v>3</v>
      </c>
      <c r="M759" t="str">
        <f t="shared" si="35"/>
        <v>Normal</v>
      </c>
    </row>
    <row r="760" spans="1:13" x14ac:dyDescent="0.3">
      <c r="A760" t="s">
        <v>767</v>
      </c>
      <c r="B760" s="5">
        <v>45302</v>
      </c>
      <c r="C760" s="5">
        <v>45304</v>
      </c>
      <c r="D760">
        <f t="shared" si="33"/>
        <v>2</v>
      </c>
      <c r="E760" t="s">
        <v>1011</v>
      </c>
      <c r="F760" t="s">
        <v>1016</v>
      </c>
      <c r="G760" t="s">
        <v>1019</v>
      </c>
      <c r="H760" t="s">
        <v>1023</v>
      </c>
      <c r="I760">
        <f t="shared" si="34"/>
        <v>0</v>
      </c>
      <c r="J760" s="3">
        <v>682.82</v>
      </c>
      <c r="K760" s="3">
        <v>2.7</v>
      </c>
      <c r="L760" s="3">
        <v>2.7</v>
      </c>
      <c r="M760" t="str">
        <f t="shared" si="35"/>
        <v>Normal</v>
      </c>
    </row>
    <row r="761" spans="1:13" x14ac:dyDescent="0.3">
      <c r="A761" t="s">
        <v>768</v>
      </c>
      <c r="B761" s="5">
        <v>45332</v>
      </c>
      <c r="C761" s="5">
        <v>45333</v>
      </c>
      <c r="D761">
        <f t="shared" si="33"/>
        <v>1</v>
      </c>
      <c r="E761" t="s">
        <v>1009</v>
      </c>
      <c r="F761" t="s">
        <v>1016</v>
      </c>
      <c r="G761" t="s">
        <v>1021</v>
      </c>
      <c r="H761" t="s">
        <v>1024</v>
      </c>
      <c r="I761">
        <f t="shared" si="34"/>
        <v>0</v>
      </c>
      <c r="J761" s="3">
        <v>1410.1</v>
      </c>
      <c r="K761" s="3">
        <v>5</v>
      </c>
      <c r="L761" s="3" t="s">
        <v>1028</v>
      </c>
      <c r="M761" t="str">
        <f t="shared" si="35"/>
        <v>Normal</v>
      </c>
    </row>
    <row r="762" spans="1:13" x14ac:dyDescent="0.3">
      <c r="A762" t="s">
        <v>769</v>
      </c>
      <c r="B762" s="5">
        <v>45452</v>
      </c>
      <c r="C762" s="5">
        <v>45452</v>
      </c>
      <c r="D762">
        <f t="shared" si="33"/>
        <v>0</v>
      </c>
      <c r="E762" t="s">
        <v>1009</v>
      </c>
      <c r="F762" t="s">
        <v>1014</v>
      </c>
      <c r="G762" t="s">
        <v>1019</v>
      </c>
      <c r="H762" t="s">
        <v>1025</v>
      </c>
      <c r="I762">
        <f t="shared" si="34"/>
        <v>1</v>
      </c>
      <c r="J762" s="3">
        <v>1111.73</v>
      </c>
      <c r="K762" s="3">
        <v>4.5</v>
      </c>
      <c r="L762" s="3">
        <v>4.5</v>
      </c>
      <c r="M762" t="str">
        <f t="shared" si="35"/>
        <v>Normal</v>
      </c>
    </row>
    <row r="763" spans="1:13" x14ac:dyDescent="0.3">
      <c r="A763" t="s">
        <v>770</v>
      </c>
      <c r="B763" s="5">
        <v>45324</v>
      </c>
      <c r="C763" s="5">
        <v>45325</v>
      </c>
      <c r="D763">
        <f t="shared" si="33"/>
        <v>1</v>
      </c>
      <c r="E763" t="s">
        <v>1013</v>
      </c>
      <c r="F763" t="s">
        <v>1014</v>
      </c>
      <c r="G763" t="s">
        <v>1021</v>
      </c>
      <c r="H763" t="s">
        <v>1023</v>
      </c>
      <c r="I763">
        <f t="shared" si="34"/>
        <v>0</v>
      </c>
      <c r="J763" s="3">
        <v>1247.18</v>
      </c>
      <c r="K763" s="3">
        <v>3.6</v>
      </c>
      <c r="L763" s="3">
        <v>3.6</v>
      </c>
      <c r="M763" t="str">
        <f t="shared" si="35"/>
        <v>Normal</v>
      </c>
    </row>
    <row r="764" spans="1:13" x14ac:dyDescent="0.3">
      <c r="A764" t="s">
        <v>771</v>
      </c>
      <c r="B764" s="5">
        <v>45341</v>
      </c>
      <c r="C764" s="5">
        <v>45341</v>
      </c>
      <c r="D764">
        <f t="shared" si="33"/>
        <v>0</v>
      </c>
      <c r="E764" t="s">
        <v>1011</v>
      </c>
      <c r="F764" t="s">
        <v>1014</v>
      </c>
      <c r="G764" t="s">
        <v>1019</v>
      </c>
      <c r="H764" t="s">
        <v>1023</v>
      </c>
      <c r="I764">
        <f t="shared" si="34"/>
        <v>0</v>
      </c>
      <c r="J764" s="3">
        <v>525.91</v>
      </c>
      <c r="K764" s="3">
        <v>2.6</v>
      </c>
      <c r="L764" s="3">
        <v>2.6</v>
      </c>
      <c r="M764" t="str">
        <f t="shared" si="35"/>
        <v>Normal</v>
      </c>
    </row>
    <row r="765" spans="1:13" x14ac:dyDescent="0.3">
      <c r="A765" t="s">
        <v>772</v>
      </c>
      <c r="B765" s="5">
        <v>45472</v>
      </c>
      <c r="C765" s="5">
        <v>45473</v>
      </c>
      <c r="D765">
        <f t="shared" si="33"/>
        <v>1</v>
      </c>
      <c r="E765" t="s">
        <v>1010</v>
      </c>
      <c r="F765" t="s">
        <v>1014</v>
      </c>
      <c r="G765" t="s">
        <v>1020</v>
      </c>
      <c r="H765" t="s">
        <v>1025</v>
      </c>
      <c r="I765">
        <f t="shared" si="34"/>
        <v>1</v>
      </c>
      <c r="J765" s="3">
        <v>295.9767716610159</v>
      </c>
      <c r="K765" s="3">
        <v>3</v>
      </c>
      <c r="L765" s="3">
        <v>3</v>
      </c>
      <c r="M765" t="str">
        <f t="shared" si="35"/>
        <v>Low</v>
      </c>
    </row>
    <row r="766" spans="1:13" x14ac:dyDescent="0.3">
      <c r="A766" t="s">
        <v>773</v>
      </c>
      <c r="B766" s="5">
        <v>45381</v>
      </c>
      <c r="C766" s="5">
        <v>45381</v>
      </c>
      <c r="D766">
        <f t="shared" si="33"/>
        <v>0</v>
      </c>
      <c r="E766" t="s">
        <v>1011</v>
      </c>
      <c r="F766" t="s">
        <v>1014</v>
      </c>
      <c r="G766" t="s">
        <v>1019</v>
      </c>
      <c r="H766" t="s">
        <v>1025</v>
      </c>
      <c r="I766">
        <f t="shared" si="34"/>
        <v>1</v>
      </c>
      <c r="J766" s="3">
        <v>289.54000000000002</v>
      </c>
      <c r="L766" s="3">
        <v>4</v>
      </c>
      <c r="M766" t="str">
        <f t="shared" si="35"/>
        <v>Low</v>
      </c>
    </row>
    <row r="767" spans="1:13" x14ac:dyDescent="0.3">
      <c r="A767" t="s">
        <v>774</v>
      </c>
      <c r="B767" s="5">
        <v>45367</v>
      </c>
      <c r="C767" s="5">
        <v>45367</v>
      </c>
      <c r="D767">
        <f t="shared" si="33"/>
        <v>0</v>
      </c>
      <c r="E767" t="s">
        <v>1012</v>
      </c>
      <c r="F767" t="s">
        <v>1016</v>
      </c>
      <c r="G767" t="s">
        <v>1021</v>
      </c>
      <c r="H767" t="s">
        <v>1023</v>
      </c>
      <c r="I767">
        <f t="shared" si="34"/>
        <v>0</v>
      </c>
      <c r="J767" s="3">
        <v>1065.4084429289289</v>
      </c>
      <c r="K767" s="3">
        <v>4.4000000000000004</v>
      </c>
      <c r="L767" s="3">
        <v>4.0999999999999996</v>
      </c>
      <c r="M767" t="str">
        <f t="shared" si="35"/>
        <v>Normal</v>
      </c>
    </row>
    <row r="768" spans="1:13" x14ac:dyDescent="0.3">
      <c r="A768" t="s">
        <v>775</v>
      </c>
      <c r="B768" s="5">
        <v>45421</v>
      </c>
      <c r="C768" s="5">
        <v>45422</v>
      </c>
      <c r="D768">
        <f t="shared" si="33"/>
        <v>1</v>
      </c>
      <c r="E768" t="s">
        <v>1013</v>
      </c>
      <c r="F768" t="s">
        <v>1015</v>
      </c>
      <c r="G768" t="s">
        <v>1021</v>
      </c>
      <c r="H768" t="s">
        <v>1024</v>
      </c>
      <c r="I768">
        <f t="shared" si="34"/>
        <v>0</v>
      </c>
      <c r="J768" s="3">
        <v>1208.82</v>
      </c>
      <c r="K768" s="3">
        <v>3.1</v>
      </c>
      <c r="L768" s="3" t="s">
        <v>1028</v>
      </c>
      <c r="M768" t="str">
        <f t="shared" si="35"/>
        <v>Normal</v>
      </c>
    </row>
    <row r="769" spans="1:13" x14ac:dyDescent="0.3">
      <c r="A769" t="s">
        <v>776</v>
      </c>
      <c r="B769" s="5">
        <v>45308</v>
      </c>
      <c r="C769" s="5">
        <v>45311</v>
      </c>
      <c r="D769">
        <f t="shared" si="33"/>
        <v>3</v>
      </c>
      <c r="E769" t="s">
        <v>1010</v>
      </c>
      <c r="F769" t="s">
        <v>1017</v>
      </c>
      <c r="G769" t="s">
        <v>1019</v>
      </c>
      <c r="H769" t="s">
        <v>1023</v>
      </c>
      <c r="I769">
        <f t="shared" si="34"/>
        <v>0</v>
      </c>
      <c r="J769" s="3">
        <v>583.91656577452204</v>
      </c>
      <c r="K769" s="3">
        <v>3.7</v>
      </c>
      <c r="L769" s="3">
        <v>3.7</v>
      </c>
      <c r="M769" t="str">
        <f t="shared" si="35"/>
        <v>Normal</v>
      </c>
    </row>
    <row r="770" spans="1:13" x14ac:dyDescent="0.3">
      <c r="A770" t="s">
        <v>777</v>
      </c>
      <c r="B770" s="5">
        <v>45433</v>
      </c>
      <c r="C770" s="5">
        <v>45433</v>
      </c>
      <c r="D770">
        <f t="shared" si="33"/>
        <v>0</v>
      </c>
      <c r="E770" t="s">
        <v>1010</v>
      </c>
      <c r="F770" t="s">
        <v>1014</v>
      </c>
      <c r="G770" t="s">
        <v>1021</v>
      </c>
      <c r="H770" t="s">
        <v>1023</v>
      </c>
      <c r="I770">
        <f t="shared" si="34"/>
        <v>0</v>
      </c>
      <c r="J770" s="3">
        <v>485.4983757574476</v>
      </c>
      <c r="K770" s="3">
        <v>3.3</v>
      </c>
      <c r="L770" s="3">
        <v>3.3</v>
      </c>
      <c r="M770" t="str">
        <f t="shared" si="35"/>
        <v>Low</v>
      </c>
    </row>
    <row r="771" spans="1:13" x14ac:dyDescent="0.3">
      <c r="A771" t="s">
        <v>778</v>
      </c>
      <c r="B771" s="5">
        <v>45316</v>
      </c>
      <c r="C771" s="5">
        <v>45318</v>
      </c>
      <c r="D771">
        <f t="shared" ref="D771:D834" si="36">IF(C771&lt;B771, "", C771-B771)</f>
        <v>2</v>
      </c>
      <c r="E771" t="s">
        <v>1009</v>
      </c>
      <c r="F771" t="s">
        <v>1015</v>
      </c>
      <c r="G771" t="s">
        <v>1019</v>
      </c>
      <c r="H771" t="s">
        <v>1024</v>
      </c>
      <c r="I771">
        <f t="shared" ref="I771:I834" si="37">IF(H771="Delayed", 1, 0)</f>
        <v>0</v>
      </c>
      <c r="J771" s="3">
        <v>432.23</v>
      </c>
      <c r="K771" s="3">
        <v>2.6</v>
      </c>
      <c r="L771" s="3" t="s">
        <v>1028</v>
      </c>
      <c r="M771" t="str">
        <f t="shared" ref="M771:M834" si="38">IF(J771&gt;1500, "High", IF(J771&lt;500, "Low", "Normal"))</f>
        <v>Low</v>
      </c>
    </row>
    <row r="772" spans="1:13" x14ac:dyDescent="0.3">
      <c r="A772" t="s">
        <v>779</v>
      </c>
      <c r="B772" s="5">
        <v>45319</v>
      </c>
      <c r="C772" s="5">
        <v>45320</v>
      </c>
      <c r="D772">
        <f t="shared" si="36"/>
        <v>1</v>
      </c>
      <c r="E772" t="s">
        <v>1013</v>
      </c>
      <c r="F772" t="s">
        <v>1015</v>
      </c>
      <c r="G772" t="s">
        <v>1022</v>
      </c>
      <c r="H772" t="s">
        <v>1025</v>
      </c>
      <c r="I772">
        <f t="shared" si="37"/>
        <v>1</v>
      </c>
      <c r="J772" s="3">
        <v>942.32</v>
      </c>
      <c r="K772" s="3">
        <v>4.5999999999999996</v>
      </c>
      <c r="L772" s="3">
        <v>4.5999999999999996</v>
      </c>
      <c r="M772" t="str">
        <f t="shared" si="38"/>
        <v>Normal</v>
      </c>
    </row>
    <row r="773" spans="1:13" x14ac:dyDescent="0.3">
      <c r="A773" t="s">
        <v>780</v>
      </c>
      <c r="B773" s="5">
        <v>45460</v>
      </c>
      <c r="C773" s="5">
        <v>45461</v>
      </c>
      <c r="D773">
        <f t="shared" si="36"/>
        <v>1</v>
      </c>
      <c r="E773" t="s">
        <v>1010</v>
      </c>
      <c r="F773" t="s">
        <v>1016</v>
      </c>
      <c r="G773" t="s">
        <v>1021</v>
      </c>
      <c r="H773" t="s">
        <v>1024</v>
      </c>
      <c r="I773">
        <f t="shared" si="37"/>
        <v>0</v>
      </c>
      <c r="J773" s="3">
        <v>174.79266667836541</v>
      </c>
      <c r="K773" s="3">
        <v>3.1</v>
      </c>
      <c r="L773" s="3" t="s">
        <v>1028</v>
      </c>
      <c r="M773" t="str">
        <f t="shared" si="38"/>
        <v>Low</v>
      </c>
    </row>
    <row r="774" spans="1:13" x14ac:dyDescent="0.3">
      <c r="A774" t="s">
        <v>781</v>
      </c>
      <c r="B774" s="5">
        <v>45310</v>
      </c>
      <c r="C774" s="5">
        <v>45310</v>
      </c>
      <c r="D774">
        <f t="shared" si="36"/>
        <v>0</v>
      </c>
      <c r="E774" t="s">
        <v>1013</v>
      </c>
      <c r="F774" t="s">
        <v>1017</v>
      </c>
      <c r="G774" t="s">
        <v>1022</v>
      </c>
      <c r="H774" t="s">
        <v>1023</v>
      </c>
      <c r="I774">
        <f t="shared" si="37"/>
        <v>0</v>
      </c>
      <c r="J774" s="3">
        <v>808.48</v>
      </c>
      <c r="K774" s="3">
        <v>4.0999999999999996</v>
      </c>
      <c r="L774" s="3">
        <v>3.5</v>
      </c>
      <c r="M774" t="str">
        <f t="shared" si="38"/>
        <v>Normal</v>
      </c>
    </row>
    <row r="775" spans="1:13" x14ac:dyDescent="0.3">
      <c r="A775" t="s">
        <v>782</v>
      </c>
      <c r="B775" s="5">
        <v>45384</v>
      </c>
      <c r="C775" s="5">
        <v>45386</v>
      </c>
      <c r="D775">
        <f t="shared" si="36"/>
        <v>2</v>
      </c>
      <c r="E775" t="s">
        <v>1011</v>
      </c>
      <c r="F775" t="s">
        <v>1014</v>
      </c>
      <c r="G775" t="s">
        <v>1022</v>
      </c>
      <c r="H775" t="s">
        <v>1025</v>
      </c>
      <c r="I775">
        <f t="shared" si="37"/>
        <v>1</v>
      </c>
      <c r="J775" s="3">
        <v>1270.74</v>
      </c>
      <c r="K775" s="3">
        <v>3.2</v>
      </c>
      <c r="L775" s="3">
        <v>3.2</v>
      </c>
      <c r="M775" t="str">
        <f t="shared" si="38"/>
        <v>Normal</v>
      </c>
    </row>
    <row r="776" spans="1:13" x14ac:dyDescent="0.3">
      <c r="A776" t="s">
        <v>783</v>
      </c>
      <c r="B776" s="5">
        <v>45302</v>
      </c>
      <c r="C776" s="5">
        <v>45305</v>
      </c>
      <c r="D776">
        <f t="shared" si="36"/>
        <v>3</v>
      </c>
      <c r="E776" t="s">
        <v>1009</v>
      </c>
      <c r="F776" t="s">
        <v>1014</v>
      </c>
      <c r="G776" t="s">
        <v>1022</v>
      </c>
      <c r="H776" t="s">
        <v>1025</v>
      </c>
      <c r="I776">
        <f t="shared" si="37"/>
        <v>1</v>
      </c>
      <c r="J776" s="3">
        <v>1427.98</v>
      </c>
      <c r="K776" s="3">
        <v>4.9000000000000004</v>
      </c>
      <c r="L776" s="3">
        <v>4.5999999999999996</v>
      </c>
      <c r="M776" t="str">
        <f t="shared" si="38"/>
        <v>Normal</v>
      </c>
    </row>
    <row r="777" spans="1:13" x14ac:dyDescent="0.3">
      <c r="A777" t="s">
        <v>784</v>
      </c>
      <c r="B777" s="5">
        <v>45316</v>
      </c>
      <c r="C777" s="5">
        <v>45316</v>
      </c>
      <c r="D777">
        <f t="shared" si="36"/>
        <v>0</v>
      </c>
      <c r="E777" t="s">
        <v>1013</v>
      </c>
      <c r="F777" t="s">
        <v>1016</v>
      </c>
      <c r="G777" t="s">
        <v>1020</v>
      </c>
      <c r="H777" t="s">
        <v>1024</v>
      </c>
      <c r="I777">
        <f t="shared" si="37"/>
        <v>0</v>
      </c>
      <c r="J777" s="3">
        <v>446.3</v>
      </c>
      <c r="K777" s="3">
        <v>3.8</v>
      </c>
      <c r="L777" s="3" t="s">
        <v>1028</v>
      </c>
      <c r="M777" t="str">
        <f t="shared" si="38"/>
        <v>Low</v>
      </c>
    </row>
    <row r="778" spans="1:13" x14ac:dyDescent="0.3">
      <c r="A778" t="s">
        <v>785</v>
      </c>
      <c r="B778" s="5">
        <v>45355</v>
      </c>
      <c r="C778" s="5">
        <v>45357</v>
      </c>
      <c r="D778">
        <f t="shared" si="36"/>
        <v>2</v>
      </c>
      <c r="E778" t="s">
        <v>1013</v>
      </c>
      <c r="F778" t="s">
        <v>1016</v>
      </c>
      <c r="G778" t="s">
        <v>1020</v>
      </c>
      <c r="H778" t="s">
        <v>1023</v>
      </c>
      <c r="I778">
        <f t="shared" si="37"/>
        <v>0</v>
      </c>
      <c r="J778" s="3">
        <v>1169.94</v>
      </c>
      <c r="K778" s="3">
        <v>4.4000000000000004</v>
      </c>
      <c r="L778" s="3" t="s">
        <v>1031</v>
      </c>
      <c r="M778" t="str">
        <f t="shared" si="38"/>
        <v>Normal</v>
      </c>
    </row>
    <row r="779" spans="1:13" x14ac:dyDescent="0.3">
      <c r="A779" t="s">
        <v>786</v>
      </c>
      <c r="B779" s="5">
        <v>45439</v>
      </c>
      <c r="C779" s="5">
        <v>45439</v>
      </c>
      <c r="D779">
        <f t="shared" si="36"/>
        <v>0</v>
      </c>
      <c r="E779" t="s">
        <v>1011</v>
      </c>
      <c r="F779" t="s">
        <v>1017</v>
      </c>
      <c r="G779" t="s">
        <v>1022</v>
      </c>
      <c r="H779" t="s">
        <v>1023</v>
      </c>
      <c r="I779">
        <f t="shared" si="37"/>
        <v>0</v>
      </c>
      <c r="J779" s="3">
        <v>416.85</v>
      </c>
      <c r="K779" s="3">
        <v>3</v>
      </c>
      <c r="L779" s="3">
        <v>3</v>
      </c>
      <c r="M779" t="str">
        <f t="shared" si="38"/>
        <v>Low</v>
      </c>
    </row>
    <row r="780" spans="1:13" x14ac:dyDescent="0.3">
      <c r="A780" t="s">
        <v>787</v>
      </c>
      <c r="B780" s="5">
        <v>45394</v>
      </c>
      <c r="C780" s="5">
        <v>45396</v>
      </c>
      <c r="D780">
        <f t="shared" si="36"/>
        <v>2</v>
      </c>
      <c r="E780" t="s">
        <v>1012</v>
      </c>
      <c r="F780" t="s">
        <v>1018</v>
      </c>
      <c r="G780" t="s">
        <v>1020</v>
      </c>
      <c r="H780" t="s">
        <v>1023</v>
      </c>
      <c r="I780">
        <f t="shared" si="37"/>
        <v>0</v>
      </c>
      <c r="J780" s="3">
        <v>1905.656164438157</v>
      </c>
      <c r="K780" s="3">
        <v>4.8</v>
      </c>
      <c r="L780" s="3" t="s">
        <v>1030</v>
      </c>
      <c r="M780" t="str">
        <f t="shared" si="38"/>
        <v>High</v>
      </c>
    </row>
    <row r="781" spans="1:13" x14ac:dyDescent="0.3">
      <c r="A781" t="s">
        <v>788</v>
      </c>
      <c r="B781" s="5">
        <v>45432</v>
      </c>
      <c r="C781" s="5">
        <v>45432</v>
      </c>
      <c r="D781">
        <f t="shared" si="36"/>
        <v>0</v>
      </c>
      <c r="E781" t="s">
        <v>1012</v>
      </c>
      <c r="F781" t="s">
        <v>1017</v>
      </c>
      <c r="G781" t="s">
        <v>1020</v>
      </c>
      <c r="H781" t="s">
        <v>1025</v>
      </c>
      <c r="I781">
        <f t="shared" si="37"/>
        <v>1</v>
      </c>
      <c r="J781" s="3">
        <v>1717.4874810723211</v>
      </c>
      <c r="K781" s="3">
        <v>3.3</v>
      </c>
      <c r="L781" s="3">
        <v>3.3</v>
      </c>
      <c r="M781" t="str">
        <f t="shared" si="38"/>
        <v>High</v>
      </c>
    </row>
    <row r="782" spans="1:13" x14ac:dyDescent="0.3">
      <c r="A782" t="s">
        <v>789</v>
      </c>
      <c r="B782" s="5">
        <v>45353</v>
      </c>
      <c r="C782" s="5">
        <v>45355</v>
      </c>
      <c r="D782">
        <f t="shared" si="36"/>
        <v>2</v>
      </c>
      <c r="E782" t="s">
        <v>1010</v>
      </c>
      <c r="F782" t="s">
        <v>1018</v>
      </c>
      <c r="G782" t="s">
        <v>1020</v>
      </c>
      <c r="H782" t="s">
        <v>1023</v>
      </c>
      <c r="I782">
        <f t="shared" si="37"/>
        <v>0</v>
      </c>
      <c r="J782" s="3">
        <v>792.04976915451118</v>
      </c>
      <c r="K782" s="3">
        <v>4.8</v>
      </c>
      <c r="L782" s="3" t="s">
        <v>1030</v>
      </c>
      <c r="M782" t="str">
        <f t="shared" si="38"/>
        <v>Normal</v>
      </c>
    </row>
    <row r="783" spans="1:13" x14ac:dyDescent="0.3">
      <c r="A783" t="s">
        <v>790</v>
      </c>
      <c r="B783" s="5">
        <v>45357</v>
      </c>
      <c r="C783" s="5">
        <v>45357</v>
      </c>
      <c r="D783">
        <f t="shared" si="36"/>
        <v>0</v>
      </c>
      <c r="E783" t="s">
        <v>1011</v>
      </c>
      <c r="F783" t="s">
        <v>1017</v>
      </c>
      <c r="G783" t="s">
        <v>1020</v>
      </c>
      <c r="H783" t="s">
        <v>1023</v>
      </c>
      <c r="I783">
        <f t="shared" si="37"/>
        <v>0</v>
      </c>
      <c r="J783" s="3">
        <v>200.25</v>
      </c>
      <c r="K783" s="3">
        <v>2.6</v>
      </c>
      <c r="L783" s="3">
        <v>2.6</v>
      </c>
      <c r="M783" t="str">
        <f t="shared" si="38"/>
        <v>Low</v>
      </c>
    </row>
    <row r="784" spans="1:13" x14ac:dyDescent="0.3">
      <c r="A784" t="s">
        <v>791</v>
      </c>
      <c r="B784" s="5">
        <v>45364</v>
      </c>
      <c r="C784" s="5">
        <v>45366</v>
      </c>
      <c r="D784">
        <f t="shared" si="36"/>
        <v>2</v>
      </c>
      <c r="E784" t="s">
        <v>1009</v>
      </c>
      <c r="F784" t="s">
        <v>1016</v>
      </c>
      <c r="G784" t="s">
        <v>1019</v>
      </c>
      <c r="H784" t="s">
        <v>1023</v>
      </c>
      <c r="I784">
        <f t="shared" si="37"/>
        <v>0</v>
      </c>
      <c r="J784" s="3">
        <v>1491.44</v>
      </c>
      <c r="K784" s="3">
        <v>3.3</v>
      </c>
      <c r="L784" s="3">
        <v>3.3</v>
      </c>
      <c r="M784" t="str">
        <f t="shared" si="38"/>
        <v>Normal</v>
      </c>
    </row>
    <row r="785" spans="1:13" x14ac:dyDescent="0.3">
      <c r="A785" t="s">
        <v>792</v>
      </c>
      <c r="B785" s="5">
        <v>45368</v>
      </c>
      <c r="C785" s="5">
        <v>45368</v>
      </c>
      <c r="D785">
        <f t="shared" si="36"/>
        <v>0</v>
      </c>
      <c r="E785" t="s">
        <v>1013</v>
      </c>
      <c r="F785" t="s">
        <v>1014</v>
      </c>
      <c r="G785" t="s">
        <v>1022</v>
      </c>
      <c r="H785" t="s">
        <v>1024</v>
      </c>
      <c r="I785">
        <f t="shared" si="37"/>
        <v>0</v>
      </c>
      <c r="J785" s="3">
        <v>1202.98</v>
      </c>
      <c r="K785" s="3">
        <v>4.9000000000000004</v>
      </c>
      <c r="L785" s="3" t="s">
        <v>1028</v>
      </c>
      <c r="M785" t="str">
        <f t="shared" si="38"/>
        <v>Normal</v>
      </c>
    </row>
    <row r="786" spans="1:13" x14ac:dyDescent="0.3">
      <c r="A786" t="s">
        <v>793</v>
      </c>
      <c r="B786" s="5">
        <v>45362</v>
      </c>
      <c r="C786" s="5">
        <v>45364</v>
      </c>
      <c r="D786">
        <f t="shared" si="36"/>
        <v>2</v>
      </c>
      <c r="E786" t="s">
        <v>1010</v>
      </c>
      <c r="F786" t="s">
        <v>1016</v>
      </c>
      <c r="G786" t="s">
        <v>1019</v>
      </c>
      <c r="H786" t="s">
        <v>1023</v>
      </c>
      <c r="I786">
        <f t="shared" si="37"/>
        <v>0</v>
      </c>
      <c r="J786" s="3">
        <v>213.72529657875111</v>
      </c>
      <c r="K786" s="3">
        <v>3.7</v>
      </c>
      <c r="L786" s="3">
        <v>3.7</v>
      </c>
      <c r="M786" t="str">
        <f t="shared" si="38"/>
        <v>Low</v>
      </c>
    </row>
    <row r="787" spans="1:13" x14ac:dyDescent="0.3">
      <c r="A787" t="s">
        <v>794</v>
      </c>
      <c r="B787" s="5">
        <v>45331</v>
      </c>
      <c r="C787" s="5">
        <v>45331</v>
      </c>
      <c r="D787">
        <f t="shared" si="36"/>
        <v>0</v>
      </c>
      <c r="E787" t="s">
        <v>1012</v>
      </c>
      <c r="F787" t="s">
        <v>1014</v>
      </c>
      <c r="G787" t="s">
        <v>1019</v>
      </c>
      <c r="H787" t="s">
        <v>1023</v>
      </c>
      <c r="I787">
        <f t="shared" si="37"/>
        <v>0</v>
      </c>
      <c r="J787" s="3">
        <v>677.94919886692276</v>
      </c>
      <c r="K787" s="3">
        <v>4.5</v>
      </c>
      <c r="L787" s="3">
        <v>4.5</v>
      </c>
      <c r="M787" t="str">
        <f t="shared" si="38"/>
        <v>Normal</v>
      </c>
    </row>
    <row r="788" spans="1:13" x14ac:dyDescent="0.3">
      <c r="A788" t="s">
        <v>795</v>
      </c>
      <c r="B788" s="5">
        <v>45315</v>
      </c>
      <c r="C788" s="5">
        <v>45317</v>
      </c>
      <c r="D788">
        <f t="shared" si="36"/>
        <v>2</v>
      </c>
      <c r="E788" t="s">
        <v>1011</v>
      </c>
      <c r="F788" t="s">
        <v>1016</v>
      </c>
      <c r="G788" t="s">
        <v>1019</v>
      </c>
      <c r="H788" t="s">
        <v>1023</v>
      </c>
      <c r="I788">
        <f t="shared" si="37"/>
        <v>0</v>
      </c>
      <c r="J788" s="3">
        <v>1154.55</v>
      </c>
      <c r="K788" s="3">
        <v>4.3</v>
      </c>
      <c r="L788" s="3">
        <v>4.3</v>
      </c>
      <c r="M788" t="str">
        <f t="shared" si="38"/>
        <v>Normal</v>
      </c>
    </row>
    <row r="789" spans="1:13" x14ac:dyDescent="0.3">
      <c r="A789" t="s">
        <v>796</v>
      </c>
      <c r="B789" s="5">
        <v>45415</v>
      </c>
      <c r="C789" s="5">
        <v>45415</v>
      </c>
      <c r="D789">
        <f t="shared" si="36"/>
        <v>0</v>
      </c>
      <c r="E789" t="s">
        <v>1011</v>
      </c>
      <c r="F789" t="s">
        <v>1016</v>
      </c>
      <c r="G789" t="s">
        <v>1022</v>
      </c>
      <c r="H789" t="s">
        <v>1024</v>
      </c>
      <c r="I789">
        <f t="shared" si="37"/>
        <v>0</v>
      </c>
      <c r="J789" s="3">
        <v>973.8</v>
      </c>
      <c r="K789" s="3">
        <v>3.3</v>
      </c>
      <c r="L789" s="3" t="s">
        <v>1028</v>
      </c>
      <c r="M789" t="str">
        <f t="shared" si="38"/>
        <v>Normal</v>
      </c>
    </row>
    <row r="790" spans="1:13" x14ac:dyDescent="0.3">
      <c r="A790" t="s">
        <v>797</v>
      </c>
      <c r="B790" s="5">
        <v>45439</v>
      </c>
      <c r="C790" s="5">
        <v>45440</v>
      </c>
      <c r="D790">
        <f t="shared" si="36"/>
        <v>1</v>
      </c>
      <c r="E790" t="s">
        <v>1009</v>
      </c>
      <c r="F790" t="s">
        <v>1015</v>
      </c>
      <c r="G790" t="s">
        <v>1021</v>
      </c>
      <c r="H790" t="s">
        <v>1025</v>
      </c>
      <c r="I790">
        <f t="shared" si="37"/>
        <v>1</v>
      </c>
      <c r="J790" s="3">
        <v>652.30999999999995</v>
      </c>
      <c r="K790" s="3">
        <v>4.5</v>
      </c>
      <c r="L790" s="3">
        <v>4</v>
      </c>
      <c r="M790" t="str">
        <f t="shared" si="38"/>
        <v>Normal</v>
      </c>
    </row>
    <row r="791" spans="1:13" x14ac:dyDescent="0.3">
      <c r="A791" t="s">
        <v>798</v>
      </c>
      <c r="B791" s="5">
        <v>45398</v>
      </c>
      <c r="C791" s="5">
        <v>45398</v>
      </c>
      <c r="D791">
        <f t="shared" si="36"/>
        <v>0</v>
      </c>
      <c r="E791" t="s">
        <v>1009</v>
      </c>
      <c r="F791" t="s">
        <v>1018</v>
      </c>
      <c r="G791" t="s">
        <v>1022</v>
      </c>
      <c r="H791" t="s">
        <v>1023</v>
      </c>
      <c r="I791">
        <f t="shared" si="37"/>
        <v>0</v>
      </c>
      <c r="J791" s="3">
        <v>1024.05</v>
      </c>
      <c r="K791" s="3">
        <v>4.0999999999999996</v>
      </c>
      <c r="L791" s="3">
        <v>3.5</v>
      </c>
      <c r="M791" t="str">
        <f t="shared" si="38"/>
        <v>Normal</v>
      </c>
    </row>
    <row r="792" spans="1:13" x14ac:dyDescent="0.3">
      <c r="A792" t="s">
        <v>799</v>
      </c>
      <c r="B792" s="5">
        <v>45305</v>
      </c>
      <c r="C792" s="5">
        <v>45305</v>
      </c>
      <c r="D792">
        <f t="shared" si="36"/>
        <v>0</v>
      </c>
      <c r="E792" t="s">
        <v>1010</v>
      </c>
      <c r="F792" t="s">
        <v>1015</v>
      </c>
      <c r="G792" t="s">
        <v>1021</v>
      </c>
      <c r="H792" t="s">
        <v>1025</v>
      </c>
      <c r="I792">
        <f t="shared" si="37"/>
        <v>1</v>
      </c>
      <c r="J792" s="3">
        <v>597.57876503500449</v>
      </c>
      <c r="K792" s="3">
        <v>2.9</v>
      </c>
      <c r="L792" s="3">
        <v>2.8</v>
      </c>
      <c r="M792" t="str">
        <f t="shared" si="38"/>
        <v>Normal</v>
      </c>
    </row>
    <row r="793" spans="1:13" x14ac:dyDescent="0.3">
      <c r="A793" t="s">
        <v>800</v>
      </c>
      <c r="B793" s="5">
        <v>45420</v>
      </c>
      <c r="C793" s="5">
        <v>45423</v>
      </c>
      <c r="D793">
        <f t="shared" si="36"/>
        <v>3</v>
      </c>
      <c r="E793" t="s">
        <v>1013</v>
      </c>
      <c r="F793" t="s">
        <v>1018</v>
      </c>
      <c r="G793" t="s">
        <v>1022</v>
      </c>
      <c r="H793" t="s">
        <v>1023</v>
      </c>
      <c r="I793">
        <f t="shared" si="37"/>
        <v>0</v>
      </c>
      <c r="J793" s="3">
        <v>1075.73</v>
      </c>
      <c r="K793" s="3">
        <v>5</v>
      </c>
      <c r="L793" s="3">
        <v>5</v>
      </c>
      <c r="M793" t="str">
        <f t="shared" si="38"/>
        <v>Normal</v>
      </c>
    </row>
    <row r="794" spans="1:13" x14ac:dyDescent="0.3">
      <c r="A794" t="s">
        <v>801</v>
      </c>
      <c r="B794" s="5">
        <v>45406</v>
      </c>
      <c r="C794" s="5">
        <v>45406</v>
      </c>
      <c r="D794">
        <f t="shared" si="36"/>
        <v>0</v>
      </c>
      <c r="E794" t="s">
        <v>1010</v>
      </c>
      <c r="F794" t="s">
        <v>1016</v>
      </c>
      <c r="G794" t="s">
        <v>1022</v>
      </c>
      <c r="H794" t="s">
        <v>1025</v>
      </c>
      <c r="I794">
        <f t="shared" si="37"/>
        <v>1</v>
      </c>
      <c r="J794" s="3">
        <v>323.80472359798318</v>
      </c>
      <c r="K794" s="3">
        <v>3.2</v>
      </c>
      <c r="L794" s="3">
        <v>3.2</v>
      </c>
      <c r="M794" t="str">
        <f t="shared" si="38"/>
        <v>Low</v>
      </c>
    </row>
    <row r="795" spans="1:13" x14ac:dyDescent="0.3">
      <c r="A795" t="s">
        <v>802</v>
      </c>
      <c r="B795" s="5">
        <v>45392</v>
      </c>
      <c r="C795" s="5">
        <v>45392</v>
      </c>
      <c r="D795">
        <f t="shared" si="36"/>
        <v>0</v>
      </c>
      <c r="E795" t="s">
        <v>1013</v>
      </c>
      <c r="F795" t="s">
        <v>1014</v>
      </c>
      <c r="G795" t="s">
        <v>1022</v>
      </c>
      <c r="H795" t="s">
        <v>1023</v>
      </c>
      <c r="I795">
        <f t="shared" si="37"/>
        <v>0</v>
      </c>
      <c r="J795" s="3">
        <v>818.61</v>
      </c>
      <c r="K795" s="3">
        <v>4.4000000000000004</v>
      </c>
      <c r="L795" s="3">
        <v>4.4000000000000004</v>
      </c>
      <c r="M795" t="str">
        <f t="shared" si="38"/>
        <v>Normal</v>
      </c>
    </row>
    <row r="796" spans="1:13" x14ac:dyDescent="0.3">
      <c r="A796" t="s">
        <v>803</v>
      </c>
      <c r="B796" s="5">
        <v>45432</v>
      </c>
      <c r="C796" s="5">
        <v>45433</v>
      </c>
      <c r="D796">
        <f t="shared" si="36"/>
        <v>1</v>
      </c>
      <c r="E796" t="s">
        <v>1012</v>
      </c>
      <c r="F796" t="s">
        <v>1015</v>
      </c>
      <c r="G796" t="s">
        <v>1020</v>
      </c>
      <c r="H796" t="s">
        <v>1025</v>
      </c>
      <c r="I796">
        <f t="shared" si="37"/>
        <v>1</v>
      </c>
      <c r="J796" s="3">
        <v>1149.0854036433391</v>
      </c>
      <c r="L796" s="3">
        <v>3.8</v>
      </c>
      <c r="M796" t="str">
        <f t="shared" si="38"/>
        <v>Normal</v>
      </c>
    </row>
    <row r="797" spans="1:13" x14ac:dyDescent="0.3">
      <c r="A797" t="s">
        <v>804</v>
      </c>
      <c r="B797" s="5">
        <v>45325</v>
      </c>
      <c r="C797" s="5">
        <v>45325</v>
      </c>
      <c r="D797">
        <f t="shared" si="36"/>
        <v>0</v>
      </c>
      <c r="E797" t="s">
        <v>1013</v>
      </c>
      <c r="F797" t="s">
        <v>1017</v>
      </c>
      <c r="G797" t="s">
        <v>1019</v>
      </c>
      <c r="H797" t="s">
        <v>1025</v>
      </c>
      <c r="I797">
        <f t="shared" si="37"/>
        <v>1</v>
      </c>
      <c r="J797" s="3">
        <v>834.22</v>
      </c>
      <c r="K797" s="3">
        <v>4.0999999999999996</v>
      </c>
      <c r="L797" s="3">
        <v>4.0999999999999996</v>
      </c>
      <c r="M797" t="str">
        <f t="shared" si="38"/>
        <v>Normal</v>
      </c>
    </row>
    <row r="798" spans="1:13" x14ac:dyDescent="0.3">
      <c r="A798" t="s">
        <v>805</v>
      </c>
      <c r="B798" s="5">
        <v>45342</v>
      </c>
      <c r="C798" s="5">
        <v>45344</v>
      </c>
      <c r="D798">
        <f t="shared" si="36"/>
        <v>2</v>
      </c>
      <c r="E798" t="s">
        <v>1010</v>
      </c>
      <c r="F798" t="s">
        <v>1016</v>
      </c>
      <c r="G798" t="s">
        <v>1019</v>
      </c>
      <c r="H798" t="s">
        <v>1023</v>
      </c>
      <c r="I798">
        <f t="shared" si="37"/>
        <v>0</v>
      </c>
      <c r="J798" s="3">
        <v>341.23032207279851</v>
      </c>
      <c r="K798" s="3">
        <v>3.2</v>
      </c>
      <c r="L798" s="3">
        <v>3.2</v>
      </c>
      <c r="M798" t="str">
        <f t="shared" si="38"/>
        <v>Low</v>
      </c>
    </row>
    <row r="799" spans="1:13" x14ac:dyDescent="0.3">
      <c r="A799" t="s">
        <v>806</v>
      </c>
      <c r="B799" s="5">
        <v>45402</v>
      </c>
      <c r="C799" s="5">
        <v>45402</v>
      </c>
      <c r="D799">
        <f t="shared" si="36"/>
        <v>0</v>
      </c>
      <c r="E799" t="s">
        <v>1010</v>
      </c>
      <c r="F799" t="s">
        <v>1015</v>
      </c>
      <c r="G799" t="s">
        <v>1022</v>
      </c>
      <c r="H799" t="s">
        <v>1023</v>
      </c>
      <c r="I799">
        <f t="shared" si="37"/>
        <v>0</v>
      </c>
      <c r="J799" s="3">
        <v>711.11680893783114</v>
      </c>
      <c r="K799" s="3">
        <v>3.6</v>
      </c>
      <c r="L799" s="3">
        <v>3.6</v>
      </c>
      <c r="M799" t="str">
        <f t="shared" si="38"/>
        <v>Normal</v>
      </c>
    </row>
    <row r="800" spans="1:13" x14ac:dyDescent="0.3">
      <c r="A800" t="s">
        <v>807</v>
      </c>
      <c r="B800" s="5">
        <v>45381</v>
      </c>
      <c r="C800" s="5">
        <v>45381</v>
      </c>
      <c r="D800">
        <f t="shared" si="36"/>
        <v>0</v>
      </c>
      <c r="E800" t="s">
        <v>1012</v>
      </c>
      <c r="F800" t="s">
        <v>1014</v>
      </c>
      <c r="G800" t="s">
        <v>1022</v>
      </c>
      <c r="H800" t="s">
        <v>1023</v>
      </c>
      <c r="I800">
        <f t="shared" si="37"/>
        <v>0</v>
      </c>
      <c r="J800" s="3">
        <v>1618.522994427487</v>
      </c>
      <c r="K800" s="3">
        <v>2.9</v>
      </c>
      <c r="L800" s="3">
        <v>2.9</v>
      </c>
      <c r="M800" t="str">
        <f t="shared" si="38"/>
        <v>High</v>
      </c>
    </row>
    <row r="801" spans="1:13" x14ac:dyDescent="0.3">
      <c r="A801" t="s">
        <v>808</v>
      </c>
      <c r="B801" s="5">
        <v>45381</v>
      </c>
      <c r="C801" s="5">
        <v>45383</v>
      </c>
      <c r="D801">
        <f t="shared" si="36"/>
        <v>2</v>
      </c>
      <c r="E801" t="s">
        <v>1011</v>
      </c>
      <c r="F801" t="s">
        <v>1016</v>
      </c>
      <c r="G801" t="s">
        <v>1019</v>
      </c>
      <c r="H801" t="s">
        <v>1025</v>
      </c>
      <c r="I801">
        <f t="shared" si="37"/>
        <v>1</v>
      </c>
      <c r="J801" s="3">
        <v>772.6</v>
      </c>
      <c r="K801" s="3">
        <v>4.8</v>
      </c>
      <c r="L801" s="3">
        <v>4.8</v>
      </c>
      <c r="M801" t="str">
        <f t="shared" si="38"/>
        <v>Normal</v>
      </c>
    </row>
    <row r="802" spans="1:13" x14ac:dyDescent="0.3">
      <c r="A802" t="s">
        <v>809</v>
      </c>
      <c r="B802" s="5">
        <v>45351</v>
      </c>
      <c r="C802" s="5">
        <v>45351</v>
      </c>
      <c r="D802">
        <f t="shared" si="36"/>
        <v>0</v>
      </c>
      <c r="E802" t="s">
        <v>1012</v>
      </c>
      <c r="F802" t="s">
        <v>1018</v>
      </c>
      <c r="G802" t="s">
        <v>1022</v>
      </c>
      <c r="H802" t="s">
        <v>1023</v>
      </c>
      <c r="I802">
        <f t="shared" si="37"/>
        <v>0</v>
      </c>
      <c r="J802" s="3">
        <v>466.55264320997549</v>
      </c>
      <c r="K802" s="3">
        <v>2.6</v>
      </c>
      <c r="L802" s="3">
        <v>2.6</v>
      </c>
      <c r="M802" t="str">
        <f t="shared" si="38"/>
        <v>Low</v>
      </c>
    </row>
    <row r="803" spans="1:13" x14ac:dyDescent="0.3">
      <c r="A803" t="s">
        <v>810</v>
      </c>
      <c r="B803" s="5">
        <v>45450</v>
      </c>
      <c r="C803" s="5">
        <v>45450</v>
      </c>
      <c r="D803">
        <f t="shared" si="36"/>
        <v>0</v>
      </c>
      <c r="E803" t="s">
        <v>1012</v>
      </c>
      <c r="F803" t="s">
        <v>1015</v>
      </c>
      <c r="G803" t="s">
        <v>1021</v>
      </c>
      <c r="H803" t="s">
        <v>1025</v>
      </c>
      <c r="I803">
        <f t="shared" si="37"/>
        <v>1</v>
      </c>
      <c r="J803" s="3">
        <v>1485.5188226201119</v>
      </c>
      <c r="K803" s="3">
        <v>2.8</v>
      </c>
      <c r="L803" s="3">
        <v>2.8</v>
      </c>
      <c r="M803" t="str">
        <f t="shared" si="38"/>
        <v>Normal</v>
      </c>
    </row>
    <row r="804" spans="1:13" x14ac:dyDescent="0.3">
      <c r="A804" t="s">
        <v>811</v>
      </c>
      <c r="B804" s="5">
        <v>45407</v>
      </c>
      <c r="C804" s="5">
        <v>45408</v>
      </c>
      <c r="D804">
        <f t="shared" si="36"/>
        <v>1</v>
      </c>
      <c r="E804" t="s">
        <v>1009</v>
      </c>
      <c r="F804" t="s">
        <v>1014</v>
      </c>
      <c r="G804" t="s">
        <v>1019</v>
      </c>
      <c r="H804" t="s">
        <v>1023</v>
      </c>
      <c r="I804">
        <f t="shared" si="37"/>
        <v>0</v>
      </c>
      <c r="J804" s="3">
        <v>1162.02</v>
      </c>
      <c r="K804" s="3">
        <v>3</v>
      </c>
      <c r="L804" s="3">
        <v>3</v>
      </c>
      <c r="M804" t="str">
        <f t="shared" si="38"/>
        <v>Normal</v>
      </c>
    </row>
    <row r="805" spans="1:13" x14ac:dyDescent="0.3">
      <c r="A805" t="s">
        <v>812</v>
      </c>
      <c r="B805" s="5">
        <v>45431</v>
      </c>
      <c r="C805" s="5">
        <v>45433</v>
      </c>
      <c r="D805">
        <f t="shared" si="36"/>
        <v>2</v>
      </c>
      <c r="E805" t="s">
        <v>1012</v>
      </c>
      <c r="F805" t="s">
        <v>1016</v>
      </c>
      <c r="G805" t="s">
        <v>1020</v>
      </c>
      <c r="H805" t="s">
        <v>1025</v>
      </c>
      <c r="I805">
        <f t="shared" si="37"/>
        <v>1</v>
      </c>
      <c r="J805" s="3">
        <v>1361.5200011844511</v>
      </c>
      <c r="K805" s="3">
        <v>5</v>
      </c>
      <c r="L805" s="3">
        <v>5</v>
      </c>
      <c r="M805" t="str">
        <f t="shared" si="38"/>
        <v>Normal</v>
      </c>
    </row>
    <row r="806" spans="1:13" x14ac:dyDescent="0.3">
      <c r="A806" t="s">
        <v>813</v>
      </c>
      <c r="B806" s="5">
        <v>45469</v>
      </c>
      <c r="C806" s="5">
        <v>45472</v>
      </c>
      <c r="D806">
        <f t="shared" si="36"/>
        <v>3</v>
      </c>
      <c r="E806" t="s">
        <v>1009</v>
      </c>
      <c r="F806" t="s">
        <v>1017</v>
      </c>
      <c r="G806" t="s">
        <v>1022</v>
      </c>
      <c r="H806" t="s">
        <v>1025</v>
      </c>
      <c r="I806">
        <f t="shared" si="37"/>
        <v>1</v>
      </c>
      <c r="J806" s="3">
        <v>532.09</v>
      </c>
      <c r="K806" s="3">
        <v>2.7</v>
      </c>
      <c r="L806" s="3">
        <v>2.5</v>
      </c>
      <c r="M806" t="str">
        <f t="shared" si="38"/>
        <v>Normal</v>
      </c>
    </row>
    <row r="807" spans="1:13" x14ac:dyDescent="0.3">
      <c r="A807" t="s">
        <v>814</v>
      </c>
      <c r="B807" s="5">
        <v>45343</v>
      </c>
      <c r="C807" s="5">
        <v>45343</v>
      </c>
      <c r="D807">
        <f t="shared" si="36"/>
        <v>0</v>
      </c>
      <c r="E807" t="s">
        <v>1010</v>
      </c>
      <c r="F807" t="s">
        <v>1014</v>
      </c>
      <c r="G807" t="s">
        <v>1022</v>
      </c>
      <c r="H807" t="s">
        <v>1023</v>
      </c>
      <c r="I807">
        <f t="shared" si="37"/>
        <v>0</v>
      </c>
      <c r="J807" s="3">
        <v>533.00466513555614</v>
      </c>
      <c r="K807" s="3">
        <v>4.9000000000000004</v>
      </c>
      <c r="L807" s="3">
        <v>4.9000000000000004</v>
      </c>
      <c r="M807" t="str">
        <f t="shared" si="38"/>
        <v>Normal</v>
      </c>
    </row>
    <row r="808" spans="1:13" x14ac:dyDescent="0.3">
      <c r="A808" t="s">
        <v>815</v>
      </c>
      <c r="B808" s="5">
        <v>45309</v>
      </c>
      <c r="C808" s="5">
        <v>45310</v>
      </c>
      <c r="D808">
        <f t="shared" si="36"/>
        <v>1</v>
      </c>
      <c r="E808" t="s">
        <v>1012</v>
      </c>
      <c r="F808" t="s">
        <v>1014</v>
      </c>
      <c r="G808" t="s">
        <v>1022</v>
      </c>
      <c r="H808" t="s">
        <v>1023</v>
      </c>
      <c r="I808">
        <f t="shared" si="37"/>
        <v>0</v>
      </c>
      <c r="J808" s="3">
        <v>303.05430592233739</v>
      </c>
      <c r="K808" s="3">
        <v>4.7</v>
      </c>
      <c r="L808" s="3">
        <v>4.9000000000000004</v>
      </c>
      <c r="M808" t="str">
        <f t="shared" si="38"/>
        <v>Low</v>
      </c>
    </row>
    <row r="809" spans="1:13" x14ac:dyDescent="0.3">
      <c r="A809" t="s">
        <v>816</v>
      </c>
      <c r="B809" s="5">
        <v>45458</v>
      </c>
      <c r="C809" s="5">
        <v>45459</v>
      </c>
      <c r="D809">
        <f t="shared" si="36"/>
        <v>1</v>
      </c>
      <c r="E809" t="s">
        <v>1013</v>
      </c>
      <c r="F809" t="s">
        <v>1017</v>
      </c>
      <c r="G809" t="s">
        <v>1022</v>
      </c>
      <c r="H809" t="s">
        <v>1025</v>
      </c>
      <c r="I809">
        <f t="shared" si="37"/>
        <v>1</v>
      </c>
      <c r="J809" s="3">
        <v>1375.03</v>
      </c>
      <c r="K809" s="3">
        <v>3.7</v>
      </c>
      <c r="L809" s="3">
        <v>3.7</v>
      </c>
      <c r="M809" t="str">
        <f t="shared" si="38"/>
        <v>Normal</v>
      </c>
    </row>
    <row r="810" spans="1:13" x14ac:dyDescent="0.3">
      <c r="A810" t="s">
        <v>817</v>
      </c>
      <c r="B810" s="5">
        <v>45444</v>
      </c>
      <c r="C810" s="5">
        <v>45446</v>
      </c>
      <c r="D810">
        <f t="shared" si="36"/>
        <v>2</v>
      </c>
      <c r="E810" t="s">
        <v>1009</v>
      </c>
      <c r="F810" t="s">
        <v>1018</v>
      </c>
      <c r="G810" t="s">
        <v>1019</v>
      </c>
      <c r="H810" t="s">
        <v>1023</v>
      </c>
      <c r="I810">
        <f t="shared" si="37"/>
        <v>0</v>
      </c>
      <c r="J810" s="3">
        <v>850.85</v>
      </c>
      <c r="K810" s="3">
        <v>3.6</v>
      </c>
      <c r="L810" s="3">
        <v>3.6</v>
      </c>
      <c r="M810" t="str">
        <f t="shared" si="38"/>
        <v>Normal</v>
      </c>
    </row>
    <row r="811" spans="1:13" x14ac:dyDescent="0.3">
      <c r="A811" t="s">
        <v>818</v>
      </c>
      <c r="B811" s="5">
        <v>45297</v>
      </c>
      <c r="C811" s="5">
        <v>45297</v>
      </c>
      <c r="D811">
        <f t="shared" si="36"/>
        <v>0</v>
      </c>
      <c r="E811" t="s">
        <v>1013</v>
      </c>
      <c r="F811" t="s">
        <v>1016</v>
      </c>
      <c r="G811" t="s">
        <v>1021</v>
      </c>
      <c r="H811" t="s">
        <v>1023</v>
      </c>
      <c r="I811">
        <f t="shared" si="37"/>
        <v>0</v>
      </c>
      <c r="J811" s="3">
        <v>633.64</v>
      </c>
      <c r="K811" s="3">
        <v>3.5</v>
      </c>
      <c r="L811" s="3">
        <v>2.8</v>
      </c>
      <c r="M811" t="str">
        <f t="shared" si="38"/>
        <v>Normal</v>
      </c>
    </row>
    <row r="812" spans="1:13" x14ac:dyDescent="0.3">
      <c r="A812" t="s">
        <v>819</v>
      </c>
      <c r="B812" s="5">
        <v>45332</v>
      </c>
      <c r="C812" s="5">
        <v>45332</v>
      </c>
      <c r="D812">
        <f t="shared" si="36"/>
        <v>0</v>
      </c>
      <c r="E812" t="s">
        <v>1012</v>
      </c>
      <c r="F812" t="s">
        <v>1014</v>
      </c>
      <c r="G812" t="s">
        <v>1021</v>
      </c>
      <c r="H812" t="s">
        <v>1023</v>
      </c>
      <c r="I812">
        <f t="shared" si="37"/>
        <v>0</v>
      </c>
      <c r="J812" s="3">
        <v>1365.362104262203</v>
      </c>
      <c r="K812" s="3">
        <v>3.1</v>
      </c>
      <c r="L812" s="3">
        <v>2.8</v>
      </c>
      <c r="M812" t="str">
        <f t="shared" si="38"/>
        <v>Normal</v>
      </c>
    </row>
    <row r="813" spans="1:13" x14ac:dyDescent="0.3">
      <c r="A813" t="s">
        <v>820</v>
      </c>
      <c r="B813" s="5">
        <v>45420</v>
      </c>
      <c r="C813" s="5">
        <v>45420</v>
      </c>
      <c r="D813">
        <f t="shared" si="36"/>
        <v>0</v>
      </c>
      <c r="E813" t="s">
        <v>1009</v>
      </c>
      <c r="F813" t="s">
        <v>1014</v>
      </c>
      <c r="G813" t="s">
        <v>1020</v>
      </c>
      <c r="H813" t="s">
        <v>1025</v>
      </c>
      <c r="I813">
        <f t="shared" si="37"/>
        <v>1</v>
      </c>
      <c r="J813" s="3">
        <v>1357.52</v>
      </c>
      <c r="K813" s="3">
        <v>4.5</v>
      </c>
      <c r="L813" s="3" t="s">
        <v>1037</v>
      </c>
      <c r="M813" t="str">
        <f t="shared" si="38"/>
        <v>Normal</v>
      </c>
    </row>
    <row r="814" spans="1:13" x14ac:dyDescent="0.3">
      <c r="A814" t="s">
        <v>821</v>
      </c>
      <c r="B814" s="5">
        <v>45299</v>
      </c>
      <c r="C814" s="5">
        <v>45301</v>
      </c>
      <c r="D814">
        <f t="shared" si="36"/>
        <v>2</v>
      </c>
      <c r="E814" t="s">
        <v>1012</v>
      </c>
      <c r="F814" t="s">
        <v>1018</v>
      </c>
      <c r="G814" t="s">
        <v>1019</v>
      </c>
      <c r="H814" t="s">
        <v>1025</v>
      </c>
      <c r="I814">
        <f t="shared" si="37"/>
        <v>1</v>
      </c>
      <c r="J814" s="3">
        <v>868.61187896743957</v>
      </c>
      <c r="K814" s="3">
        <v>3.5</v>
      </c>
      <c r="L814" s="3">
        <v>3.5</v>
      </c>
      <c r="M814" t="str">
        <f t="shared" si="38"/>
        <v>Normal</v>
      </c>
    </row>
    <row r="815" spans="1:13" x14ac:dyDescent="0.3">
      <c r="A815" t="s">
        <v>822</v>
      </c>
      <c r="B815" s="5">
        <v>45327</v>
      </c>
      <c r="C815" s="5">
        <v>45327</v>
      </c>
      <c r="D815">
        <f t="shared" si="36"/>
        <v>0</v>
      </c>
      <c r="E815" t="s">
        <v>1011</v>
      </c>
      <c r="F815" t="s">
        <v>1016</v>
      </c>
      <c r="G815" t="s">
        <v>1019</v>
      </c>
      <c r="H815" t="s">
        <v>1025</v>
      </c>
      <c r="I815">
        <f t="shared" si="37"/>
        <v>1</v>
      </c>
      <c r="J815" s="3">
        <v>742.53</v>
      </c>
      <c r="K815" s="3">
        <v>3.9</v>
      </c>
      <c r="L815" s="3">
        <v>3.9</v>
      </c>
      <c r="M815" t="str">
        <f t="shared" si="38"/>
        <v>Normal</v>
      </c>
    </row>
    <row r="816" spans="1:13" x14ac:dyDescent="0.3">
      <c r="A816" t="s">
        <v>823</v>
      </c>
      <c r="B816" s="5">
        <v>45401</v>
      </c>
      <c r="C816" s="5">
        <v>45401</v>
      </c>
      <c r="D816">
        <f t="shared" si="36"/>
        <v>0</v>
      </c>
      <c r="E816" t="s">
        <v>1010</v>
      </c>
      <c r="F816" t="s">
        <v>1014</v>
      </c>
      <c r="G816" t="s">
        <v>1020</v>
      </c>
      <c r="H816" t="s">
        <v>1023</v>
      </c>
      <c r="I816">
        <f t="shared" si="37"/>
        <v>0</v>
      </c>
      <c r="J816" s="3">
        <v>599.55985018480294</v>
      </c>
      <c r="K816" s="3">
        <v>3</v>
      </c>
      <c r="L816" s="3">
        <v>3</v>
      </c>
      <c r="M816" t="str">
        <f t="shared" si="38"/>
        <v>Normal</v>
      </c>
    </row>
    <row r="817" spans="1:13" x14ac:dyDescent="0.3">
      <c r="A817" t="s">
        <v>824</v>
      </c>
      <c r="B817" s="5">
        <v>45327</v>
      </c>
      <c r="C817" s="5">
        <v>45329</v>
      </c>
      <c r="D817">
        <f t="shared" si="36"/>
        <v>2</v>
      </c>
      <c r="E817" t="s">
        <v>1010</v>
      </c>
      <c r="F817" t="s">
        <v>1018</v>
      </c>
      <c r="G817" t="s">
        <v>1019</v>
      </c>
      <c r="H817" t="s">
        <v>1023</v>
      </c>
      <c r="I817">
        <f t="shared" si="37"/>
        <v>0</v>
      </c>
      <c r="J817" s="3">
        <v>398.66854001126751</v>
      </c>
      <c r="K817" s="3">
        <v>4.3</v>
      </c>
      <c r="L817" s="3">
        <v>4.3</v>
      </c>
      <c r="M817" t="str">
        <f t="shared" si="38"/>
        <v>Low</v>
      </c>
    </row>
    <row r="818" spans="1:13" x14ac:dyDescent="0.3">
      <c r="A818" t="s">
        <v>825</v>
      </c>
      <c r="B818" s="5">
        <v>45426</v>
      </c>
      <c r="C818" s="5">
        <v>45426</v>
      </c>
      <c r="D818">
        <f t="shared" si="36"/>
        <v>0</v>
      </c>
      <c r="E818" t="s">
        <v>1011</v>
      </c>
      <c r="F818" t="s">
        <v>1018</v>
      </c>
      <c r="G818" t="s">
        <v>1019</v>
      </c>
      <c r="H818" t="s">
        <v>1023</v>
      </c>
      <c r="I818">
        <f t="shared" si="37"/>
        <v>0</v>
      </c>
      <c r="J818" s="3">
        <v>612.75</v>
      </c>
      <c r="K818" s="3">
        <v>3.9</v>
      </c>
      <c r="L818" s="3">
        <v>3.9</v>
      </c>
      <c r="M818" t="str">
        <f t="shared" si="38"/>
        <v>Normal</v>
      </c>
    </row>
    <row r="819" spans="1:13" x14ac:dyDescent="0.3">
      <c r="A819" t="s">
        <v>826</v>
      </c>
      <c r="B819" s="5">
        <v>45322</v>
      </c>
      <c r="C819" s="5">
        <v>45322</v>
      </c>
      <c r="D819">
        <f t="shared" si="36"/>
        <v>0</v>
      </c>
      <c r="E819" t="s">
        <v>1012</v>
      </c>
      <c r="F819" t="s">
        <v>1018</v>
      </c>
      <c r="G819" t="s">
        <v>1022</v>
      </c>
      <c r="H819" t="s">
        <v>1023</v>
      </c>
      <c r="I819">
        <f t="shared" si="37"/>
        <v>0</v>
      </c>
      <c r="J819" s="3">
        <v>1611.0814474137351</v>
      </c>
      <c r="K819" s="3">
        <v>4.7</v>
      </c>
      <c r="L819" s="3">
        <v>4.9000000000000004</v>
      </c>
      <c r="M819" t="str">
        <f t="shared" si="38"/>
        <v>High</v>
      </c>
    </row>
    <row r="820" spans="1:13" x14ac:dyDescent="0.3">
      <c r="A820" t="s">
        <v>827</v>
      </c>
      <c r="B820" s="5">
        <v>45397</v>
      </c>
      <c r="C820" s="5">
        <v>45398</v>
      </c>
      <c r="D820">
        <f t="shared" si="36"/>
        <v>1</v>
      </c>
      <c r="E820" t="s">
        <v>1012</v>
      </c>
      <c r="F820" t="s">
        <v>1017</v>
      </c>
      <c r="G820" t="s">
        <v>1021</v>
      </c>
      <c r="H820" t="s">
        <v>1023</v>
      </c>
      <c r="I820">
        <f t="shared" si="37"/>
        <v>0</v>
      </c>
      <c r="J820" s="3">
        <v>535.92619562440393</v>
      </c>
      <c r="L820" s="3">
        <v>3.5</v>
      </c>
      <c r="M820" t="str">
        <f t="shared" si="38"/>
        <v>Normal</v>
      </c>
    </row>
    <row r="821" spans="1:13" x14ac:dyDescent="0.3">
      <c r="A821" t="s">
        <v>828</v>
      </c>
      <c r="B821" s="5">
        <v>45325</v>
      </c>
      <c r="C821" s="5">
        <v>45325</v>
      </c>
      <c r="D821">
        <f t="shared" si="36"/>
        <v>0</v>
      </c>
      <c r="E821" t="s">
        <v>1009</v>
      </c>
      <c r="F821" t="s">
        <v>1016</v>
      </c>
      <c r="G821" t="s">
        <v>1021</v>
      </c>
      <c r="H821" t="s">
        <v>1023</v>
      </c>
      <c r="I821">
        <f t="shared" si="37"/>
        <v>0</v>
      </c>
      <c r="J821" s="3">
        <v>987.29</v>
      </c>
      <c r="K821" s="3">
        <v>4</v>
      </c>
      <c r="L821" s="3">
        <v>4</v>
      </c>
      <c r="M821" t="str">
        <f t="shared" si="38"/>
        <v>Normal</v>
      </c>
    </row>
    <row r="822" spans="1:13" x14ac:dyDescent="0.3">
      <c r="A822" t="s">
        <v>829</v>
      </c>
      <c r="B822" s="5">
        <v>45444</v>
      </c>
      <c r="C822" s="5">
        <v>45444</v>
      </c>
      <c r="D822">
        <f t="shared" si="36"/>
        <v>0</v>
      </c>
      <c r="E822" t="s">
        <v>1013</v>
      </c>
      <c r="F822" t="s">
        <v>1015</v>
      </c>
      <c r="G822" t="s">
        <v>1021</v>
      </c>
      <c r="H822" t="s">
        <v>1025</v>
      </c>
      <c r="I822">
        <f t="shared" si="37"/>
        <v>1</v>
      </c>
      <c r="J822" s="3">
        <v>303.32</v>
      </c>
      <c r="K822" s="3">
        <v>4.4000000000000004</v>
      </c>
      <c r="L822" s="3">
        <v>4.0999999999999996</v>
      </c>
      <c r="M822" t="str">
        <f t="shared" si="38"/>
        <v>Low</v>
      </c>
    </row>
    <row r="823" spans="1:13" x14ac:dyDescent="0.3">
      <c r="A823" t="s">
        <v>830</v>
      </c>
      <c r="B823" s="5">
        <v>45326</v>
      </c>
      <c r="C823" s="5">
        <v>45328</v>
      </c>
      <c r="D823">
        <f t="shared" si="36"/>
        <v>2</v>
      </c>
      <c r="E823" t="s">
        <v>1010</v>
      </c>
      <c r="F823" t="s">
        <v>1017</v>
      </c>
      <c r="G823" t="s">
        <v>1021</v>
      </c>
      <c r="H823" t="s">
        <v>1023</v>
      </c>
      <c r="I823">
        <f t="shared" si="37"/>
        <v>0</v>
      </c>
      <c r="J823" s="3">
        <v>290.98099171804608</v>
      </c>
      <c r="L823" s="3">
        <v>3.5</v>
      </c>
      <c r="M823" t="str">
        <f t="shared" si="38"/>
        <v>Low</v>
      </c>
    </row>
    <row r="824" spans="1:13" x14ac:dyDescent="0.3">
      <c r="A824" t="s">
        <v>831</v>
      </c>
      <c r="B824" s="5">
        <v>45413</v>
      </c>
      <c r="C824" s="5">
        <v>45413</v>
      </c>
      <c r="D824">
        <f t="shared" si="36"/>
        <v>0</v>
      </c>
      <c r="E824" t="s">
        <v>1013</v>
      </c>
      <c r="F824" t="s">
        <v>1018</v>
      </c>
      <c r="G824" t="s">
        <v>1019</v>
      </c>
      <c r="H824" t="s">
        <v>1023</v>
      </c>
      <c r="I824">
        <f t="shared" si="37"/>
        <v>0</v>
      </c>
      <c r="J824" s="3">
        <v>241.9</v>
      </c>
      <c r="K824" s="3">
        <v>4.4000000000000004</v>
      </c>
      <c r="L824" s="3">
        <v>4.4000000000000004</v>
      </c>
      <c r="M824" t="str">
        <f t="shared" si="38"/>
        <v>Low</v>
      </c>
    </row>
    <row r="825" spans="1:13" x14ac:dyDescent="0.3">
      <c r="A825" t="s">
        <v>832</v>
      </c>
      <c r="B825" s="5">
        <v>45295</v>
      </c>
      <c r="C825" s="5">
        <v>45295</v>
      </c>
      <c r="D825">
        <f t="shared" si="36"/>
        <v>0</v>
      </c>
      <c r="E825" t="s">
        <v>1011</v>
      </c>
      <c r="F825" t="s">
        <v>1018</v>
      </c>
      <c r="G825" t="s">
        <v>1019</v>
      </c>
      <c r="H825" t="s">
        <v>1025</v>
      </c>
      <c r="I825">
        <f t="shared" si="37"/>
        <v>1</v>
      </c>
      <c r="J825" s="3">
        <v>1185.1099999999999</v>
      </c>
      <c r="K825" s="3">
        <v>2.7</v>
      </c>
      <c r="L825" s="3">
        <v>2.7</v>
      </c>
      <c r="M825" t="str">
        <f t="shared" si="38"/>
        <v>Normal</v>
      </c>
    </row>
    <row r="826" spans="1:13" x14ac:dyDescent="0.3">
      <c r="A826" t="s">
        <v>833</v>
      </c>
      <c r="B826" s="5">
        <v>45404</v>
      </c>
      <c r="C826" s="5">
        <v>45404</v>
      </c>
      <c r="D826">
        <f t="shared" si="36"/>
        <v>0</v>
      </c>
      <c r="E826" t="s">
        <v>1010</v>
      </c>
      <c r="F826" t="s">
        <v>1017</v>
      </c>
      <c r="G826" t="s">
        <v>1021</v>
      </c>
      <c r="H826" t="s">
        <v>1023</v>
      </c>
      <c r="I826">
        <f t="shared" si="37"/>
        <v>0</v>
      </c>
      <c r="J826" s="3">
        <v>879.10487879732386</v>
      </c>
      <c r="K826" s="3">
        <v>4.7</v>
      </c>
      <c r="L826" s="3">
        <v>4.5</v>
      </c>
      <c r="M826" t="str">
        <f t="shared" si="38"/>
        <v>Normal</v>
      </c>
    </row>
    <row r="827" spans="1:13" x14ac:dyDescent="0.3">
      <c r="A827" t="s">
        <v>834</v>
      </c>
      <c r="B827" s="5">
        <v>45401</v>
      </c>
      <c r="C827" s="5">
        <v>45402</v>
      </c>
      <c r="D827">
        <f t="shared" si="36"/>
        <v>1</v>
      </c>
      <c r="E827" t="s">
        <v>1009</v>
      </c>
      <c r="F827" t="s">
        <v>1016</v>
      </c>
      <c r="G827" t="s">
        <v>1020</v>
      </c>
      <c r="H827" t="s">
        <v>1023</v>
      </c>
      <c r="I827">
        <f t="shared" si="37"/>
        <v>0</v>
      </c>
      <c r="J827" s="3">
        <v>1136.26</v>
      </c>
      <c r="K827" s="3">
        <v>3.5</v>
      </c>
      <c r="L827" s="3">
        <v>3.5</v>
      </c>
      <c r="M827" t="str">
        <f t="shared" si="38"/>
        <v>Normal</v>
      </c>
    </row>
    <row r="828" spans="1:13" x14ac:dyDescent="0.3">
      <c r="A828" t="s">
        <v>835</v>
      </c>
      <c r="B828" s="5">
        <v>45438</v>
      </c>
      <c r="C828" s="5">
        <v>45440</v>
      </c>
      <c r="D828">
        <f t="shared" si="36"/>
        <v>2</v>
      </c>
      <c r="E828" t="s">
        <v>1010</v>
      </c>
      <c r="F828" t="s">
        <v>1016</v>
      </c>
      <c r="G828" t="s">
        <v>1022</v>
      </c>
      <c r="H828" t="s">
        <v>1023</v>
      </c>
      <c r="I828">
        <f t="shared" si="37"/>
        <v>0</v>
      </c>
      <c r="J828" s="3">
        <v>580.96812800977193</v>
      </c>
      <c r="K828" s="3">
        <v>3.6</v>
      </c>
      <c r="L828" s="3">
        <v>3.6</v>
      </c>
      <c r="M828" t="str">
        <f t="shared" si="38"/>
        <v>Normal</v>
      </c>
    </row>
    <row r="829" spans="1:13" x14ac:dyDescent="0.3">
      <c r="A829" t="s">
        <v>836</v>
      </c>
      <c r="B829" s="5">
        <v>45302</v>
      </c>
      <c r="C829" s="5">
        <v>45302</v>
      </c>
      <c r="D829">
        <f t="shared" si="36"/>
        <v>0</v>
      </c>
      <c r="E829" t="s">
        <v>1010</v>
      </c>
      <c r="F829" t="s">
        <v>1016</v>
      </c>
      <c r="G829" t="s">
        <v>1020</v>
      </c>
      <c r="H829" t="s">
        <v>1024</v>
      </c>
      <c r="I829">
        <f t="shared" si="37"/>
        <v>0</v>
      </c>
      <c r="J829" s="3">
        <v>979.92819894609329</v>
      </c>
      <c r="K829" s="3">
        <v>2.6</v>
      </c>
      <c r="L829" s="3" t="s">
        <v>1028</v>
      </c>
      <c r="M829" t="str">
        <f t="shared" si="38"/>
        <v>Normal</v>
      </c>
    </row>
    <row r="830" spans="1:13" x14ac:dyDescent="0.3">
      <c r="A830" t="s">
        <v>837</v>
      </c>
      <c r="B830" s="5">
        <v>45391</v>
      </c>
      <c r="C830" s="5">
        <v>45393</v>
      </c>
      <c r="D830">
        <f t="shared" si="36"/>
        <v>2</v>
      </c>
      <c r="E830" t="s">
        <v>1009</v>
      </c>
      <c r="F830" t="s">
        <v>1018</v>
      </c>
      <c r="G830" t="s">
        <v>1021</v>
      </c>
      <c r="H830" t="s">
        <v>1023</v>
      </c>
      <c r="I830">
        <f t="shared" si="37"/>
        <v>0</v>
      </c>
      <c r="J830" s="3">
        <v>771.42</v>
      </c>
      <c r="K830" s="3">
        <v>4.7</v>
      </c>
      <c r="L830" s="3">
        <v>4.5</v>
      </c>
      <c r="M830" t="str">
        <f t="shared" si="38"/>
        <v>Normal</v>
      </c>
    </row>
    <row r="831" spans="1:13" x14ac:dyDescent="0.3">
      <c r="A831" t="s">
        <v>838</v>
      </c>
      <c r="B831" s="5">
        <v>45365</v>
      </c>
      <c r="C831" s="5">
        <v>45366</v>
      </c>
      <c r="D831">
        <f t="shared" si="36"/>
        <v>1</v>
      </c>
      <c r="E831" t="s">
        <v>1013</v>
      </c>
      <c r="F831" t="s">
        <v>1017</v>
      </c>
      <c r="G831" t="s">
        <v>1021</v>
      </c>
      <c r="H831" t="s">
        <v>1023</v>
      </c>
      <c r="I831">
        <f t="shared" si="37"/>
        <v>0</v>
      </c>
      <c r="J831" s="3">
        <v>997.07</v>
      </c>
      <c r="K831" s="3">
        <v>2.6</v>
      </c>
      <c r="L831" s="3">
        <v>2.6</v>
      </c>
      <c r="M831" t="str">
        <f t="shared" si="38"/>
        <v>Normal</v>
      </c>
    </row>
    <row r="832" spans="1:13" x14ac:dyDescent="0.3">
      <c r="A832" t="s">
        <v>839</v>
      </c>
      <c r="B832" s="5">
        <v>45424</v>
      </c>
      <c r="C832" s="5">
        <v>45424</v>
      </c>
      <c r="D832">
        <f t="shared" si="36"/>
        <v>0</v>
      </c>
      <c r="E832" t="s">
        <v>1011</v>
      </c>
      <c r="F832" t="s">
        <v>1017</v>
      </c>
      <c r="G832" t="s">
        <v>1022</v>
      </c>
      <c r="H832" t="s">
        <v>1023</v>
      </c>
      <c r="I832">
        <f t="shared" si="37"/>
        <v>0</v>
      </c>
      <c r="J832" s="3">
        <v>1139.44</v>
      </c>
      <c r="K832" s="3">
        <v>2.8</v>
      </c>
      <c r="L832" s="3">
        <v>2.5</v>
      </c>
      <c r="M832" t="str">
        <f t="shared" si="38"/>
        <v>Normal</v>
      </c>
    </row>
    <row r="833" spans="1:13" x14ac:dyDescent="0.3">
      <c r="A833" t="s">
        <v>840</v>
      </c>
      <c r="B833" s="5">
        <v>45441</v>
      </c>
      <c r="C833" s="5">
        <v>45444</v>
      </c>
      <c r="D833">
        <f t="shared" si="36"/>
        <v>3</v>
      </c>
      <c r="E833" t="s">
        <v>1010</v>
      </c>
      <c r="F833" t="s">
        <v>1018</v>
      </c>
      <c r="G833" t="s">
        <v>1020</v>
      </c>
      <c r="H833" t="s">
        <v>1024</v>
      </c>
      <c r="I833">
        <f t="shared" si="37"/>
        <v>0</v>
      </c>
      <c r="J833" s="3">
        <v>488.73171874440948</v>
      </c>
      <c r="K833" s="3">
        <v>3.6</v>
      </c>
      <c r="L833" s="3" t="s">
        <v>1028</v>
      </c>
      <c r="M833" t="str">
        <f t="shared" si="38"/>
        <v>Low</v>
      </c>
    </row>
    <row r="834" spans="1:13" x14ac:dyDescent="0.3">
      <c r="A834" t="s">
        <v>841</v>
      </c>
      <c r="B834" s="5">
        <v>45337</v>
      </c>
      <c r="C834" s="5">
        <v>45338</v>
      </c>
      <c r="D834">
        <f t="shared" si="36"/>
        <v>1</v>
      </c>
      <c r="E834" t="s">
        <v>1010</v>
      </c>
      <c r="F834" t="s">
        <v>1018</v>
      </c>
      <c r="G834" t="s">
        <v>1020</v>
      </c>
      <c r="H834" t="s">
        <v>1025</v>
      </c>
      <c r="I834">
        <f t="shared" si="37"/>
        <v>1</v>
      </c>
      <c r="J834" s="3">
        <v>210.18717126105099</v>
      </c>
      <c r="K834" s="3">
        <v>3.3</v>
      </c>
      <c r="L834" s="3">
        <v>3.3</v>
      </c>
      <c r="M834" t="str">
        <f t="shared" si="38"/>
        <v>Low</v>
      </c>
    </row>
    <row r="835" spans="1:13" x14ac:dyDescent="0.3">
      <c r="A835" t="s">
        <v>842</v>
      </c>
      <c r="B835" s="5">
        <v>45458</v>
      </c>
      <c r="C835" s="5">
        <v>45461</v>
      </c>
      <c r="D835">
        <f t="shared" ref="D835:D898" si="39">IF(C835&lt;B835, "", C835-B835)</f>
        <v>3</v>
      </c>
      <c r="E835" t="s">
        <v>1013</v>
      </c>
      <c r="F835" t="s">
        <v>1015</v>
      </c>
      <c r="G835" t="s">
        <v>1022</v>
      </c>
      <c r="H835" t="s">
        <v>1023</v>
      </c>
      <c r="I835">
        <f t="shared" ref="I835:I898" si="40">IF(H835="Delayed", 1, 0)</f>
        <v>0</v>
      </c>
      <c r="J835" s="3">
        <v>348.41</v>
      </c>
      <c r="K835" s="3">
        <v>3.6</v>
      </c>
      <c r="L835" s="3">
        <v>3.6</v>
      </c>
      <c r="M835" t="str">
        <f t="shared" ref="M835:M898" si="41">IF(J835&gt;1500, "High", IF(J835&lt;500, "Low", "Normal"))</f>
        <v>Low</v>
      </c>
    </row>
    <row r="836" spans="1:13" x14ac:dyDescent="0.3">
      <c r="A836" t="s">
        <v>843</v>
      </c>
      <c r="B836" s="5">
        <v>45384</v>
      </c>
      <c r="C836" s="5">
        <v>45384</v>
      </c>
      <c r="D836">
        <f t="shared" si="39"/>
        <v>0</v>
      </c>
      <c r="E836" t="s">
        <v>1010</v>
      </c>
      <c r="F836" t="s">
        <v>1017</v>
      </c>
      <c r="G836" t="s">
        <v>1019</v>
      </c>
      <c r="H836" t="s">
        <v>1023</v>
      </c>
      <c r="I836">
        <f t="shared" si="40"/>
        <v>0</v>
      </c>
      <c r="J836" s="3">
        <v>458.68415635532688</v>
      </c>
      <c r="K836" s="3">
        <v>3.5</v>
      </c>
      <c r="L836" s="3">
        <v>3.5</v>
      </c>
      <c r="M836" t="str">
        <f t="shared" si="41"/>
        <v>Low</v>
      </c>
    </row>
    <row r="837" spans="1:13" x14ac:dyDescent="0.3">
      <c r="A837" t="s">
        <v>844</v>
      </c>
      <c r="B837" s="5">
        <v>45335</v>
      </c>
      <c r="C837" s="5">
        <v>45335</v>
      </c>
      <c r="D837">
        <f t="shared" si="39"/>
        <v>0</v>
      </c>
      <c r="E837" t="s">
        <v>1010</v>
      </c>
      <c r="F837" t="s">
        <v>1018</v>
      </c>
      <c r="G837" t="s">
        <v>1019</v>
      </c>
      <c r="H837" t="s">
        <v>1023</v>
      </c>
      <c r="I837">
        <f t="shared" si="40"/>
        <v>0</v>
      </c>
      <c r="J837" s="3">
        <v>880.86069005048967</v>
      </c>
      <c r="K837" s="3">
        <v>2.9</v>
      </c>
      <c r="L837" s="3">
        <v>2.9</v>
      </c>
      <c r="M837" t="str">
        <f t="shared" si="41"/>
        <v>Normal</v>
      </c>
    </row>
    <row r="838" spans="1:13" x14ac:dyDescent="0.3">
      <c r="A838" t="s">
        <v>845</v>
      </c>
      <c r="B838" s="5">
        <v>45305</v>
      </c>
      <c r="C838" s="5">
        <v>45306</v>
      </c>
      <c r="D838">
        <f t="shared" si="39"/>
        <v>1</v>
      </c>
      <c r="E838" t="s">
        <v>1012</v>
      </c>
      <c r="F838" t="s">
        <v>1014</v>
      </c>
      <c r="G838" t="s">
        <v>1020</v>
      </c>
      <c r="H838" t="s">
        <v>1023</v>
      </c>
      <c r="I838">
        <f t="shared" si="40"/>
        <v>0</v>
      </c>
      <c r="J838" s="3">
        <v>775.71387086642403</v>
      </c>
      <c r="K838" s="3">
        <v>3</v>
      </c>
      <c r="L838" s="3">
        <v>3</v>
      </c>
      <c r="M838" t="str">
        <f t="shared" si="41"/>
        <v>Normal</v>
      </c>
    </row>
    <row r="839" spans="1:13" x14ac:dyDescent="0.3">
      <c r="A839" t="s">
        <v>846</v>
      </c>
      <c r="B839" s="5">
        <v>45325</v>
      </c>
      <c r="C839" s="5">
        <v>45325</v>
      </c>
      <c r="D839">
        <f t="shared" si="39"/>
        <v>0</v>
      </c>
      <c r="E839" t="s">
        <v>1009</v>
      </c>
      <c r="F839" t="s">
        <v>1016</v>
      </c>
      <c r="G839" t="s">
        <v>1021</v>
      </c>
      <c r="H839" t="s">
        <v>1023</v>
      </c>
      <c r="I839">
        <f t="shared" si="40"/>
        <v>0</v>
      </c>
      <c r="J839" s="3">
        <v>215.87</v>
      </c>
      <c r="K839" s="3">
        <v>3.7</v>
      </c>
      <c r="L839" s="3">
        <v>3.5</v>
      </c>
      <c r="M839" t="str">
        <f t="shared" si="41"/>
        <v>Low</v>
      </c>
    </row>
    <row r="840" spans="1:13" x14ac:dyDescent="0.3">
      <c r="A840" t="s">
        <v>847</v>
      </c>
      <c r="B840" s="5">
        <v>45419</v>
      </c>
      <c r="C840" s="5">
        <v>45421</v>
      </c>
      <c r="D840">
        <f t="shared" si="39"/>
        <v>2</v>
      </c>
      <c r="E840" t="s">
        <v>1009</v>
      </c>
      <c r="F840" t="s">
        <v>1016</v>
      </c>
      <c r="G840" t="s">
        <v>1020</v>
      </c>
      <c r="H840" t="s">
        <v>1023</v>
      </c>
      <c r="I840">
        <f t="shared" si="40"/>
        <v>0</v>
      </c>
      <c r="J840" s="3">
        <v>509.24</v>
      </c>
      <c r="K840" s="3">
        <v>4</v>
      </c>
      <c r="L840" s="3">
        <v>3.5</v>
      </c>
      <c r="M840" t="str">
        <f t="shared" si="41"/>
        <v>Normal</v>
      </c>
    </row>
    <row r="841" spans="1:13" x14ac:dyDescent="0.3">
      <c r="A841" t="s">
        <v>848</v>
      </c>
      <c r="B841" s="5">
        <v>45413</v>
      </c>
      <c r="C841" s="5">
        <v>45414</v>
      </c>
      <c r="D841">
        <f t="shared" si="39"/>
        <v>1</v>
      </c>
      <c r="E841" t="s">
        <v>1011</v>
      </c>
      <c r="F841" t="s">
        <v>1017</v>
      </c>
      <c r="G841" t="s">
        <v>1022</v>
      </c>
      <c r="H841" t="s">
        <v>1023</v>
      </c>
      <c r="I841">
        <f t="shared" si="40"/>
        <v>0</v>
      </c>
      <c r="J841" s="3">
        <v>981.58</v>
      </c>
      <c r="K841" s="3">
        <v>2.5</v>
      </c>
      <c r="L841" s="3">
        <v>2.5</v>
      </c>
      <c r="M841" t="str">
        <f t="shared" si="41"/>
        <v>Normal</v>
      </c>
    </row>
    <row r="842" spans="1:13" x14ac:dyDescent="0.3">
      <c r="A842" t="s">
        <v>849</v>
      </c>
      <c r="B842" s="5">
        <v>45432</v>
      </c>
      <c r="C842" s="5">
        <v>45432</v>
      </c>
      <c r="D842">
        <f t="shared" si="39"/>
        <v>0</v>
      </c>
      <c r="E842" t="s">
        <v>1010</v>
      </c>
      <c r="F842" t="s">
        <v>1016</v>
      </c>
      <c r="G842" t="s">
        <v>1019</v>
      </c>
      <c r="H842" t="s">
        <v>1023</v>
      </c>
      <c r="I842">
        <f t="shared" si="40"/>
        <v>0</v>
      </c>
      <c r="J842" s="3">
        <v>174.6469012158384</v>
      </c>
      <c r="L842" s="3">
        <v>3.7</v>
      </c>
      <c r="M842" t="str">
        <f t="shared" si="41"/>
        <v>Low</v>
      </c>
    </row>
    <row r="843" spans="1:13" x14ac:dyDescent="0.3">
      <c r="A843" t="s">
        <v>850</v>
      </c>
      <c r="B843" s="5">
        <v>45459</v>
      </c>
      <c r="C843" s="5">
        <v>45459</v>
      </c>
      <c r="D843">
        <f t="shared" si="39"/>
        <v>0</v>
      </c>
      <c r="E843" t="s">
        <v>1009</v>
      </c>
      <c r="F843" t="s">
        <v>1018</v>
      </c>
      <c r="G843" t="s">
        <v>1022</v>
      </c>
      <c r="H843" t="s">
        <v>1025</v>
      </c>
      <c r="I843">
        <f t="shared" si="40"/>
        <v>1</v>
      </c>
      <c r="J843" s="3">
        <v>1067.0999999999999</v>
      </c>
      <c r="K843" s="3">
        <v>4.5999999999999996</v>
      </c>
      <c r="L843" s="3">
        <v>4.5999999999999996</v>
      </c>
      <c r="M843" t="str">
        <f t="shared" si="41"/>
        <v>Normal</v>
      </c>
    </row>
    <row r="844" spans="1:13" x14ac:dyDescent="0.3">
      <c r="A844" t="s">
        <v>851</v>
      </c>
      <c r="B844" s="5">
        <v>45368</v>
      </c>
      <c r="C844" s="5">
        <v>45368</v>
      </c>
      <c r="D844">
        <f t="shared" si="39"/>
        <v>0</v>
      </c>
      <c r="E844" t="s">
        <v>1009</v>
      </c>
      <c r="F844" t="s">
        <v>1015</v>
      </c>
      <c r="G844" t="s">
        <v>1022</v>
      </c>
      <c r="H844" t="s">
        <v>1023</v>
      </c>
      <c r="I844">
        <f t="shared" si="40"/>
        <v>0</v>
      </c>
      <c r="J844" s="3">
        <v>742.04</v>
      </c>
      <c r="K844" s="3">
        <v>2.9</v>
      </c>
      <c r="L844" s="3">
        <v>2.9</v>
      </c>
      <c r="M844" t="str">
        <f t="shared" si="41"/>
        <v>Normal</v>
      </c>
    </row>
    <row r="845" spans="1:13" x14ac:dyDescent="0.3">
      <c r="A845" t="s">
        <v>852</v>
      </c>
      <c r="B845" s="5">
        <v>45464</v>
      </c>
      <c r="C845" s="5">
        <v>45464</v>
      </c>
      <c r="D845">
        <f t="shared" si="39"/>
        <v>0</v>
      </c>
      <c r="E845" t="s">
        <v>1010</v>
      </c>
      <c r="F845" t="s">
        <v>1016</v>
      </c>
      <c r="G845" t="s">
        <v>1019</v>
      </c>
      <c r="H845" t="s">
        <v>1023</v>
      </c>
      <c r="I845">
        <f t="shared" si="40"/>
        <v>0</v>
      </c>
      <c r="J845" s="3">
        <v>964.82159646602543</v>
      </c>
      <c r="K845" s="3">
        <v>4.4000000000000004</v>
      </c>
      <c r="L845" s="3">
        <v>4.4000000000000004</v>
      </c>
      <c r="M845" t="str">
        <f t="shared" si="41"/>
        <v>Normal</v>
      </c>
    </row>
    <row r="846" spans="1:13" x14ac:dyDescent="0.3">
      <c r="A846" t="s">
        <v>853</v>
      </c>
      <c r="B846" s="5">
        <v>45384</v>
      </c>
      <c r="C846" s="5">
        <v>45384</v>
      </c>
      <c r="D846">
        <f t="shared" si="39"/>
        <v>0</v>
      </c>
      <c r="E846" t="s">
        <v>1009</v>
      </c>
      <c r="F846" t="s">
        <v>1014</v>
      </c>
      <c r="G846" t="s">
        <v>1021</v>
      </c>
      <c r="H846" t="s">
        <v>1023</v>
      </c>
      <c r="I846">
        <f t="shared" si="40"/>
        <v>0</v>
      </c>
      <c r="J846" s="3">
        <v>679.14</v>
      </c>
      <c r="K846" s="3">
        <v>3.4</v>
      </c>
      <c r="L846" s="3">
        <v>3.4</v>
      </c>
      <c r="M846" t="str">
        <f t="shared" si="41"/>
        <v>Normal</v>
      </c>
    </row>
    <row r="847" spans="1:13" x14ac:dyDescent="0.3">
      <c r="A847" t="s">
        <v>854</v>
      </c>
      <c r="B847" s="5">
        <v>45309</v>
      </c>
      <c r="C847" s="5">
        <v>45309</v>
      </c>
      <c r="D847">
        <f t="shared" si="39"/>
        <v>0</v>
      </c>
      <c r="E847" t="s">
        <v>1011</v>
      </c>
      <c r="F847" t="s">
        <v>1016</v>
      </c>
      <c r="G847" t="s">
        <v>1022</v>
      </c>
      <c r="H847" t="s">
        <v>1023</v>
      </c>
      <c r="I847">
        <f t="shared" si="40"/>
        <v>0</v>
      </c>
      <c r="J847" s="3">
        <v>580.67999999999995</v>
      </c>
      <c r="K847" s="3">
        <v>2.8</v>
      </c>
      <c r="L847" s="3">
        <v>2.5</v>
      </c>
      <c r="M847" t="str">
        <f t="shared" si="41"/>
        <v>Normal</v>
      </c>
    </row>
    <row r="848" spans="1:13" x14ac:dyDescent="0.3">
      <c r="A848" t="s">
        <v>855</v>
      </c>
      <c r="B848" s="5">
        <v>45469</v>
      </c>
      <c r="C848" s="5">
        <v>45469</v>
      </c>
      <c r="D848">
        <f t="shared" si="39"/>
        <v>0</v>
      </c>
      <c r="E848" t="s">
        <v>1012</v>
      </c>
      <c r="F848" t="s">
        <v>1014</v>
      </c>
      <c r="G848" t="s">
        <v>1020</v>
      </c>
      <c r="H848" t="s">
        <v>1023</v>
      </c>
      <c r="I848">
        <f t="shared" si="40"/>
        <v>0</v>
      </c>
      <c r="J848" s="3">
        <v>1189.0837188422529</v>
      </c>
      <c r="L848" s="3">
        <v>3.7</v>
      </c>
      <c r="M848" t="str">
        <f t="shared" si="41"/>
        <v>Normal</v>
      </c>
    </row>
    <row r="849" spans="1:13" x14ac:dyDescent="0.3">
      <c r="A849" t="s">
        <v>856</v>
      </c>
      <c r="B849" s="5">
        <v>45448</v>
      </c>
      <c r="C849" s="5">
        <v>45448</v>
      </c>
      <c r="D849">
        <f t="shared" si="39"/>
        <v>0</v>
      </c>
      <c r="E849" t="s">
        <v>1009</v>
      </c>
      <c r="F849" t="s">
        <v>1016</v>
      </c>
      <c r="G849" t="s">
        <v>1022</v>
      </c>
      <c r="H849" t="s">
        <v>1023</v>
      </c>
      <c r="I849">
        <f t="shared" si="40"/>
        <v>0</v>
      </c>
      <c r="J849" s="3">
        <v>828.76</v>
      </c>
      <c r="K849" s="3">
        <v>4.2</v>
      </c>
      <c r="L849" s="3">
        <v>4.4000000000000004</v>
      </c>
      <c r="M849" t="str">
        <f t="shared" si="41"/>
        <v>Normal</v>
      </c>
    </row>
    <row r="850" spans="1:13" x14ac:dyDescent="0.3">
      <c r="A850" t="s">
        <v>857</v>
      </c>
      <c r="B850" s="5">
        <v>45472</v>
      </c>
      <c r="C850" s="5">
        <v>45472</v>
      </c>
      <c r="D850">
        <f t="shared" si="39"/>
        <v>0</v>
      </c>
      <c r="E850" t="s">
        <v>1011</v>
      </c>
      <c r="F850" t="s">
        <v>1016</v>
      </c>
      <c r="G850" t="s">
        <v>1021</v>
      </c>
      <c r="H850" t="s">
        <v>1025</v>
      </c>
      <c r="I850">
        <f t="shared" si="40"/>
        <v>1</v>
      </c>
      <c r="J850" s="3">
        <v>537.55999999999995</v>
      </c>
      <c r="K850" s="3">
        <v>3.9</v>
      </c>
      <c r="L850" s="3">
        <v>3.9</v>
      </c>
      <c r="M850" t="str">
        <f t="shared" si="41"/>
        <v>Normal</v>
      </c>
    </row>
    <row r="851" spans="1:13" x14ac:dyDescent="0.3">
      <c r="A851" t="s">
        <v>858</v>
      </c>
      <c r="B851" s="5">
        <v>45451</v>
      </c>
      <c r="C851" s="5">
        <v>45451</v>
      </c>
      <c r="D851">
        <f t="shared" si="39"/>
        <v>0</v>
      </c>
      <c r="E851" t="s">
        <v>1013</v>
      </c>
      <c r="F851" t="s">
        <v>1016</v>
      </c>
      <c r="G851" t="s">
        <v>1020</v>
      </c>
      <c r="H851" t="s">
        <v>1023</v>
      </c>
      <c r="I851">
        <f t="shared" si="40"/>
        <v>0</v>
      </c>
      <c r="J851" s="3">
        <v>875.62</v>
      </c>
      <c r="K851" s="3">
        <v>4.0999999999999996</v>
      </c>
      <c r="L851" s="3" t="s">
        <v>1033</v>
      </c>
      <c r="M851" t="str">
        <f t="shared" si="41"/>
        <v>Normal</v>
      </c>
    </row>
    <row r="852" spans="1:13" x14ac:dyDescent="0.3">
      <c r="A852" t="s">
        <v>859</v>
      </c>
      <c r="B852" s="5">
        <v>45418</v>
      </c>
      <c r="C852" s="5">
        <v>45418</v>
      </c>
      <c r="D852">
        <f t="shared" si="39"/>
        <v>0</v>
      </c>
      <c r="E852" t="s">
        <v>1013</v>
      </c>
      <c r="F852" t="s">
        <v>1016</v>
      </c>
      <c r="G852" t="s">
        <v>1019</v>
      </c>
      <c r="H852" t="s">
        <v>1023</v>
      </c>
      <c r="I852">
        <f t="shared" si="40"/>
        <v>0</v>
      </c>
      <c r="J852" s="3">
        <v>1121.1600000000001</v>
      </c>
      <c r="L852" s="3">
        <v>3.7</v>
      </c>
      <c r="M852" t="str">
        <f t="shared" si="41"/>
        <v>Normal</v>
      </c>
    </row>
    <row r="853" spans="1:13" x14ac:dyDescent="0.3">
      <c r="A853" t="s">
        <v>860</v>
      </c>
      <c r="B853" s="5">
        <v>45292</v>
      </c>
      <c r="C853" s="5">
        <v>45292</v>
      </c>
      <c r="D853">
        <f t="shared" si="39"/>
        <v>0</v>
      </c>
      <c r="E853" t="s">
        <v>1009</v>
      </c>
      <c r="F853" t="s">
        <v>1017</v>
      </c>
      <c r="G853" t="s">
        <v>1022</v>
      </c>
      <c r="H853" t="s">
        <v>1023</v>
      </c>
      <c r="I853">
        <f t="shared" si="40"/>
        <v>0</v>
      </c>
      <c r="J853" s="3">
        <v>1158.71</v>
      </c>
      <c r="K853" s="3">
        <v>3</v>
      </c>
      <c r="L853" s="3">
        <v>3</v>
      </c>
      <c r="M853" t="str">
        <f t="shared" si="41"/>
        <v>Normal</v>
      </c>
    </row>
    <row r="854" spans="1:13" x14ac:dyDescent="0.3">
      <c r="A854" t="s">
        <v>861</v>
      </c>
      <c r="B854" s="5">
        <v>45449</v>
      </c>
      <c r="C854" s="5">
        <v>45450</v>
      </c>
      <c r="D854">
        <f t="shared" si="39"/>
        <v>1</v>
      </c>
      <c r="E854" t="s">
        <v>1011</v>
      </c>
      <c r="F854" t="s">
        <v>1015</v>
      </c>
      <c r="G854" t="s">
        <v>1021</v>
      </c>
      <c r="H854" t="s">
        <v>1023</v>
      </c>
      <c r="I854">
        <f t="shared" si="40"/>
        <v>0</v>
      </c>
      <c r="J854" s="3">
        <v>654.54999999999995</v>
      </c>
      <c r="K854" s="3">
        <v>4.5</v>
      </c>
      <c r="L854" s="3">
        <v>4</v>
      </c>
      <c r="M854" t="str">
        <f t="shared" si="41"/>
        <v>Normal</v>
      </c>
    </row>
    <row r="855" spans="1:13" x14ac:dyDescent="0.3">
      <c r="A855" t="s">
        <v>862</v>
      </c>
      <c r="B855" s="5">
        <v>45346</v>
      </c>
      <c r="C855" s="5">
        <v>45346</v>
      </c>
      <c r="D855">
        <f t="shared" si="39"/>
        <v>0</v>
      </c>
      <c r="E855" t="s">
        <v>1013</v>
      </c>
      <c r="F855" t="s">
        <v>1014</v>
      </c>
      <c r="G855" t="s">
        <v>1021</v>
      </c>
      <c r="H855" t="s">
        <v>1025</v>
      </c>
      <c r="I855">
        <f t="shared" si="40"/>
        <v>1</v>
      </c>
      <c r="J855" s="3">
        <v>1227.25</v>
      </c>
      <c r="K855" s="3">
        <v>3.3</v>
      </c>
      <c r="L855" s="3">
        <v>3.3</v>
      </c>
      <c r="M855" t="str">
        <f t="shared" si="41"/>
        <v>Normal</v>
      </c>
    </row>
    <row r="856" spans="1:13" x14ac:dyDescent="0.3">
      <c r="A856" t="s">
        <v>863</v>
      </c>
      <c r="B856" s="5">
        <v>45421</v>
      </c>
      <c r="C856" s="5">
        <v>45423</v>
      </c>
      <c r="D856">
        <f t="shared" si="39"/>
        <v>2</v>
      </c>
      <c r="E856" t="s">
        <v>1012</v>
      </c>
      <c r="F856" t="s">
        <v>1015</v>
      </c>
      <c r="G856" t="s">
        <v>1022</v>
      </c>
      <c r="H856" t="s">
        <v>1023</v>
      </c>
      <c r="I856">
        <f t="shared" si="40"/>
        <v>0</v>
      </c>
      <c r="J856" s="3">
        <v>1471.579403032759</v>
      </c>
      <c r="K856" s="3">
        <v>3.4</v>
      </c>
      <c r="L856" s="3">
        <v>3.4</v>
      </c>
      <c r="M856" t="str">
        <f t="shared" si="41"/>
        <v>Normal</v>
      </c>
    </row>
    <row r="857" spans="1:13" x14ac:dyDescent="0.3">
      <c r="A857" t="s">
        <v>864</v>
      </c>
      <c r="B857" s="5">
        <v>45437</v>
      </c>
      <c r="C857" s="5">
        <v>45439</v>
      </c>
      <c r="D857">
        <f t="shared" si="39"/>
        <v>2</v>
      </c>
      <c r="E857" t="s">
        <v>1009</v>
      </c>
      <c r="F857" t="s">
        <v>1018</v>
      </c>
      <c r="G857" t="s">
        <v>1019</v>
      </c>
      <c r="H857" t="s">
        <v>1023</v>
      </c>
      <c r="I857">
        <f t="shared" si="40"/>
        <v>0</v>
      </c>
      <c r="J857" s="3">
        <v>629.66999999999996</v>
      </c>
      <c r="K857" s="3">
        <v>3.3</v>
      </c>
      <c r="L857" s="3">
        <v>3.3</v>
      </c>
      <c r="M857" t="str">
        <f t="shared" si="41"/>
        <v>Normal</v>
      </c>
    </row>
    <row r="858" spans="1:13" x14ac:dyDescent="0.3">
      <c r="A858" t="s">
        <v>865</v>
      </c>
      <c r="B858" s="5">
        <v>45464</v>
      </c>
      <c r="C858" s="5">
        <v>45465</v>
      </c>
      <c r="D858">
        <f t="shared" si="39"/>
        <v>1</v>
      </c>
      <c r="E858" t="s">
        <v>1011</v>
      </c>
      <c r="F858" t="s">
        <v>1015</v>
      </c>
      <c r="G858" t="s">
        <v>1019</v>
      </c>
      <c r="H858" t="s">
        <v>1023</v>
      </c>
      <c r="I858">
        <f t="shared" si="40"/>
        <v>0</v>
      </c>
      <c r="J858" s="3">
        <v>825.94</v>
      </c>
      <c r="L858" s="3">
        <v>3.7</v>
      </c>
      <c r="M858" t="str">
        <f t="shared" si="41"/>
        <v>Normal</v>
      </c>
    </row>
    <row r="859" spans="1:13" x14ac:dyDescent="0.3">
      <c r="A859" t="s">
        <v>866</v>
      </c>
      <c r="B859" s="5">
        <v>45429</v>
      </c>
      <c r="C859" s="5">
        <v>45429</v>
      </c>
      <c r="D859">
        <f t="shared" si="39"/>
        <v>0</v>
      </c>
      <c r="E859" t="s">
        <v>1011</v>
      </c>
      <c r="F859" t="s">
        <v>1017</v>
      </c>
      <c r="G859" t="s">
        <v>1022</v>
      </c>
      <c r="H859" t="s">
        <v>1025</v>
      </c>
      <c r="I859">
        <f t="shared" si="40"/>
        <v>1</v>
      </c>
      <c r="J859" s="3">
        <v>1285.6400000000001</v>
      </c>
      <c r="K859" s="3">
        <v>3.2</v>
      </c>
      <c r="L859" s="3">
        <v>3.2</v>
      </c>
      <c r="M859" t="str">
        <f t="shared" si="41"/>
        <v>Normal</v>
      </c>
    </row>
    <row r="860" spans="1:13" x14ac:dyDescent="0.3">
      <c r="A860" t="s">
        <v>867</v>
      </c>
      <c r="B860" s="5">
        <v>45465</v>
      </c>
      <c r="C860" s="5">
        <v>45465</v>
      </c>
      <c r="D860">
        <f t="shared" si="39"/>
        <v>0</v>
      </c>
      <c r="E860" t="s">
        <v>1010</v>
      </c>
      <c r="F860" t="s">
        <v>1016</v>
      </c>
      <c r="G860" t="s">
        <v>1022</v>
      </c>
      <c r="H860" t="s">
        <v>1025</v>
      </c>
      <c r="I860">
        <f t="shared" si="40"/>
        <v>1</v>
      </c>
      <c r="J860" s="3">
        <v>311.89833559066648</v>
      </c>
      <c r="K860" s="3">
        <v>4.2</v>
      </c>
      <c r="L860" s="3">
        <v>4</v>
      </c>
      <c r="M860" t="str">
        <f t="shared" si="41"/>
        <v>Low</v>
      </c>
    </row>
    <row r="861" spans="1:13" x14ac:dyDescent="0.3">
      <c r="A861" t="s">
        <v>868</v>
      </c>
      <c r="B861" s="5">
        <v>45382</v>
      </c>
      <c r="C861" s="5">
        <v>45382</v>
      </c>
      <c r="D861">
        <f t="shared" si="39"/>
        <v>0</v>
      </c>
      <c r="E861" t="s">
        <v>1013</v>
      </c>
      <c r="F861" t="s">
        <v>1014</v>
      </c>
      <c r="G861" t="s">
        <v>1022</v>
      </c>
      <c r="H861" t="s">
        <v>1023</v>
      </c>
      <c r="I861">
        <f t="shared" si="40"/>
        <v>0</v>
      </c>
      <c r="J861" s="3">
        <v>640.9</v>
      </c>
      <c r="L861" s="3">
        <v>3.7</v>
      </c>
      <c r="M861" t="str">
        <f t="shared" si="41"/>
        <v>Normal</v>
      </c>
    </row>
    <row r="862" spans="1:13" x14ac:dyDescent="0.3">
      <c r="A862" t="s">
        <v>869</v>
      </c>
      <c r="B862" s="5">
        <v>45428</v>
      </c>
      <c r="C862" s="5">
        <v>45428</v>
      </c>
      <c r="D862">
        <f t="shared" si="39"/>
        <v>0</v>
      </c>
      <c r="E862" t="s">
        <v>1013</v>
      </c>
      <c r="F862" t="s">
        <v>1016</v>
      </c>
      <c r="G862" t="s">
        <v>1020</v>
      </c>
      <c r="H862" t="s">
        <v>1024</v>
      </c>
      <c r="I862">
        <f t="shared" si="40"/>
        <v>0</v>
      </c>
      <c r="J862" s="3">
        <v>443.59</v>
      </c>
      <c r="K862" s="3">
        <v>2.8</v>
      </c>
      <c r="L862" s="3" t="s">
        <v>1028</v>
      </c>
      <c r="M862" t="str">
        <f t="shared" si="41"/>
        <v>Low</v>
      </c>
    </row>
    <row r="863" spans="1:13" x14ac:dyDescent="0.3">
      <c r="A863" t="s">
        <v>870</v>
      </c>
      <c r="B863" s="5">
        <v>45370</v>
      </c>
      <c r="C863" s="5">
        <v>45373</v>
      </c>
      <c r="D863">
        <f t="shared" si="39"/>
        <v>3</v>
      </c>
      <c r="E863" t="s">
        <v>1012</v>
      </c>
      <c r="F863" t="s">
        <v>1015</v>
      </c>
      <c r="G863" t="s">
        <v>1021</v>
      </c>
      <c r="H863" t="s">
        <v>1025</v>
      </c>
      <c r="I863">
        <f t="shared" si="40"/>
        <v>1</v>
      </c>
      <c r="J863" s="3">
        <v>994.94292437661318</v>
      </c>
      <c r="K863" s="3">
        <v>3.7</v>
      </c>
      <c r="L863" s="3">
        <v>3.5</v>
      </c>
      <c r="M863" t="str">
        <f t="shared" si="41"/>
        <v>Normal</v>
      </c>
    </row>
    <row r="864" spans="1:13" x14ac:dyDescent="0.3">
      <c r="A864" t="s">
        <v>871</v>
      </c>
      <c r="B864" s="5">
        <v>45352</v>
      </c>
      <c r="C864" s="5">
        <v>45352</v>
      </c>
      <c r="D864">
        <f t="shared" si="39"/>
        <v>0</v>
      </c>
      <c r="E864" t="s">
        <v>1011</v>
      </c>
      <c r="F864" t="s">
        <v>1014</v>
      </c>
      <c r="G864" t="s">
        <v>1019</v>
      </c>
      <c r="H864" t="s">
        <v>1023</v>
      </c>
      <c r="I864">
        <f t="shared" si="40"/>
        <v>0</v>
      </c>
      <c r="J864" s="3">
        <v>882.63</v>
      </c>
      <c r="K864" s="3">
        <v>2.9</v>
      </c>
      <c r="L864" s="3">
        <v>2.9</v>
      </c>
      <c r="M864" t="str">
        <f t="shared" si="41"/>
        <v>Normal</v>
      </c>
    </row>
    <row r="865" spans="1:13" x14ac:dyDescent="0.3">
      <c r="A865" t="s">
        <v>872</v>
      </c>
      <c r="B865" s="5">
        <v>45387</v>
      </c>
      <c r="C865" s="5">
        <v>45387</v>
      </c>
      <c r="D865">
        <f t="shared" si="39"/>
        <v>0</v>
      </c>
      <c r="E865" t="s">
        <v>1009</v>
      </c>
      <c r="F865" t="s">
        <v>1018</v>
      </c>
      <c r="G865" t="s">
        <v>1022</v>
      </c>
      <c r="H865" t="s">
        <v>1023</v>
      </c>
      <c r="I865">
        <f t="shared" si="40"/>
        <v>0</v>
      </c>
      <c r="J865" s="3">
        <v>776.91</v>
      </c>
      <c r="K865" s="3">
        <v>2.6</v>
      </c>
      <c r="L865" s="3">
        <v>2.6</v>
      </c>
      <c r="M865" t="str">
        <f t="shared" si="41"/>
        <v>Normal</v>
      </c>
    </row>
    <row r="866" spans="1:13" x14ac:dyDescent="0.3">
      <c r="A866" t="s">
        <v>873</v>
      </c>
      <c r="B866" s="5">
        <v>45415</v>
      </c>
      <c r="C866" s="5">
        <v>45417</v>
      </c>
      <c r="D866">
        <f t="shared" si="39"/>
        <v>2</v>
      </c>
      <c r="E866" t="s">
        <v>1013</v>
      </c>
      <c r="F866" t="s">
        <v>1018</v>
      </c>
      <c r="G866" t="s">
        <v>1021</v>
      </c>
      <c r="H866" t="s">
        <v>1025</v>
      </c>
      <c r="I866">
        <f t="shared" si="40"/>
        <v>1</v>
      </c>
      <c r="J866" s="3">
        <v>1400.73</v>
      </c>
      <c r="K866" s="3">
        <v>4.3</v>
      </c>
      <c r="L866" s="3">
        <v>4.3</v>
      </c>
      <c r="M866" t="str">
        <f t="shared" si="41"/>
        <v>Normal</v>
      </c>
    </row>
    <row r="867" spans="1:13" x14ac:dyDescent="0.3">
      <c r="A867" t="s">
        <v>874</v>
      </c>
      <c r="B867" s="5">
        <v>45426</v>
      </c>
      <c r="C867" s="5">
        <v>45426</v>
      </c>
      <c r="D867">
        <f t="shared" si="39"/>
        <v>0</v>
      </c>
      <c r="E867" t="s">
        <v>1012</v>
      </c>
      <c r="F867" t="s">
        <v>1018</v>
      </c>
      <c r="G867" t="s">
        <v>1022</v>
      </c>
      <c r="H867" t="s">
        <v>1025</v>
      </c>
      <c r="I867">
        <f t="shared" si="40"/>
        <v>1</v>
      </c>
      <c r="J867" s="3">
        <v>1710.4503659614909</v>
      </c>
      <c r="K867" s="3">
        <v>4.8</v>
      </c>
      <c r="L867" s="3">
        <v>4.5999999999999996</v>
      </c>
      <c r="M867" t="str">
        <f t="shared" si="41"/>
        <v>High</v>
      </c>
    </row>
    <row r="868" spans="1:13" x14ac:dyDescent="0.3">
      <c r="A868" t="s">
        <v>875</v>
      </c>
      <c r="B868" s="5">
        <v>45465</v>
      </c>
      <c r="C868" s="5">
        <v>45465</v>
      </c>
      <c r="D868">
        <f t="shared" si="39"/>
        <v>0</v>
      </c>
      <c r="E868" t="s">
        <v>1013</v>
      </c>
      <c r="F868" t="s">
        <v>1015</v>
      </c>
      <c r="G868" t="s">
        <v>1020</v>
      </c>
      <c r="H868" t="s">
        <v>1025</v>
      </c>
      <c r="I868">
        <f t="shared" si="40"/>
        <v>1</v>
      </c>
      <c r="J868" s="3">
        <v>703.86</v>
      </c>
      <c r="K868" s="3">
        <v>4.7</v>
      </c>
      <c r="L868" s="3" t="s">
        <v>1036</v>
      </c>
      <c r="M868" t="str">
        <f t="shared" si="41"/>
        <v>Normal</v>
      </c>
    </row>
    <row r="869" spans="1:13" x14ac:dyDescent="0.3">
      <c r="A869" t="s">
        <v>876</v>
      </c>
      <c r="B869" s="5">
        <v>45321</v>
      </c>
      <c r="C869" s="5">
        <v>45321</v>
      </c>
      <c r="D869">
        <f t="shared" si="39"/>
        <v>0</v>
      </c>
      <c r="E869" t="s">
        <v>1012</v>
      </c>
      <c r="F869" t="s">
        <v>1015</v>
      </c>
      <c r="G869" t="s">
        <v>1022</v>
      </c>
      <c r="H869" t="s">
        <v>1023</v>
      </c>
      <c r="I869">
        <f t="shared" si="40"/>
        <v>0</v>
      </c>
      <c r="J869" s="3">
        <v>853.72878493993676</v>
      </c>
      <c r="K869" s="3">
        <v>4.7</v>
      </c>
      <c r="L869" s="3">
        <v>4.9000000000000004</v>
      </c>
      <c r="M869" t="str">
        <f t="shared" si="41"/>
        <v>Normal</v>
      </c>
    </row>
    <row r="870" spans="1:13" x14ac:dyDescent="0.3">
      <c r="A870" t="s">
        <v>877</v>
      </c>
      <c r="B870" s="5">
        <v>45318</v>
      </c>
      <c r="C870" s="5">
        <v>45320</v>
      </c>
      <c r="D870">
        <f t="shared" si="39"/>
        <v>2</v>
      </c>
      <c r="E870" t="s">
        <v>1012</v>
      </c>
      <c r="F870" t="s">
        <v>1015</v>
      </c>
      <c r="G870" t="s">
        <v>1021</v>
      </c>
      <c r="H870" t="s">
        <v>1023</v>
      </c>
      <c r="I870">
        <f t="shared" si="40"/>
        <v>0</v>
      </c>
      <c r="J870" s="3">
        <v>1389.2370675979889</v>
      </c>
      <c r="K870" s="3">
        <v>3</v>
      </c>
      <c r="L870" s="3">
        <v>3</v>
      </c>
      <c r="M870" t="str">
        <f t="shared" si="41"/>
        <v>Normal</v>
      </c>
    </row>
    <row r="871" spans="1:13" x14ac:dyDescent="0.3">
      <c r="A871" t="s">
        <v>878</v>
      </c>
      <c r="B871" s="5">
        <v>45343</v>
      </c>
      <c r="C871" s="5">
        <v>45343</v>
      </c>
      <c r="D871">
        <f t="shared" si="39"/>
        <v>0</v>
      </c>
      <c r="E871" t="s">
        <v>1012</v>
      </c>
      <c r="F871" t="s">
        <v>1014</v>
      </c>
      <c r="G871" t="s">
        <v>1021</v>
      </c>
      <c r="H871" t="s">
        <v>1023</v>
      </c>
      <c r="I871">
        <f t="shared" si="40"/>
        <v>0</v>
      </c>
      <c r="J871" s="3">
        <v>1623.9558629900621</v>
      </c>
      <c r="K871" s="3">
        <v>4.2</v>
      </c>
      <c r="L871" s="3">
        <v>4.2</v>
      </c>
      <c r="M871" t="str">
        <f t="shared" si="41"/>
        <v>High</v>
      </c>
    </row>
    <row r="872" spans="1:13" x14ac:dyDescent="0.3">
      <c r="A872" t="s">
        <v>879</v>
      </c>
      <c r="B872" s="5">
        <v>45361</v>
      </c>
      <c r="C872" s="5">
        <v>45361</v>
      </c>
      <c r="D872">
        <f t="shared" si="39"/>
        <v>0</v>
      </c>
      <c r="E872" t="s">
        <v>1013</v>
      </c>
      <c r="F872" t="s">
        <v>1014</v>
      </c>
      <c r="G872" t="s">
        <v>1022</v>
      </c>
      <c r="H872" t="s">
        <v>1023</v>
      </c>
      <c r="I872">
        <f t="shared" si="40"/>
        <v>0</v>
      </c>
      <c r="J872" s="3">
        <v>219.83</v>
      </c>
      <c r="K872" s="3">
        <v>4.0999999999999996</v>
      </c>
      <c r="L872" s="3">
        <v>3.5</v>
      </c>
      <c r="M872" t="str">
        <f t="shared" si="41"/>
        <v>Low</v>
      </c>
    </row>
    <row r="873" spans="1:13" x14ac:dyDescent="0.3">
      <c r="A873" t="s">
        <v>880</v>
      </c>
      <c r="B873" s="5">
        <v>45423</v>
      </c>
      <c r="C873" s="5">
        <v>45423</v>
      </c>
      <c r="D873">
        <f t="shared" si="39"/>
        <v>0</v>
      </c>
      <c r="E873" t="s">
        <v>1013</v>
      </c>
      <c r="F873" t="s">
        <v>1016</v>
      </c>
      <c r="G873" t="s">
        <v>1021</v>
      </c>
      <c r="H873" t="s">
        <v>1023</v>
      </c>
      <c r="I873">
        <f t="shared" si="40"/>
        <v>0</v>
      </c>
      <c r="J873" s="3">
        <v>914.18</v>
      </c>
      <c r="K873" s="3">
        <v>3.2</v>
      </c>
      <c r="L873" s="3">
        <v>3.2</v>
      </c>
      <c r="M873" t="str">
        <f t="shared" si="41"/>
        <v>Normal</v>
      </c>
    </row>
    <row r="874" spans="1:13" x14ac:dyDescent="0.3">
      <c r="A874" t="s">
        <v>881</v>
      </c>
      <c r="B874" s="5">
        <v>45472</v>
      </c>
      <c r="C874" s="5">
        <v>45472</v>
      </c>
      <c r="D874">
        <f t="shared" si="39"/>
        <v>0</v>
      </c>
      <c r="E874" t="s">
        <v>1012</v>
      </c>
      <c r="F874" t="s">
        <v>1016</v>
      </c>
      <c r="G874" t="s">
        <v>1019</v>
      </c>
      <c r="H874" t="s">
        <v>1023</v>
      </c>
      <c r="I874">
        <f t="shared" si="40"/>
        <v>0</v>
      </c>
      <c r="J874" s="3">
        <v>569.79062696234485</v>
      </c>
      <c r="K874" s="3">
        <v>3.3</v>
      </c>
      <c r="L874" s="3">
        <v>3.3</v>
      </c>
      <c r="M874" t="str">
        <f t="shared" si="41"/>
        <v>Normal</v>
      </c>
    </row>
    <row r="875" spans="1:13" x14ac:dyDescent="0.3">
      <c r="A875" t="s">
        <v>882</v>
      </c>
      <c r="B875" s="5">
        <v>45378</v>
      </c>
      <c r="C875" s="5">
        <v>45380</v>
      </c>
      <c r="D875">
        <f t="shared" si="39"/>
        <v>2</v>
      </c>
      <c r="E875" t="s">
        <v>1011</v>
      </c>
      <c r="F875" t="s">
        <v>1015</v>
      </c>
      <c r="G875" t="s">
        <v>1019</v>
      </c>
      <c r="H875" t="s">
        <v>1025</v>
      </c>
      <c r="I875">
        <f t="shared" si="40"/>
        <v>1</v>
      </c>
      <c r="J875" s="3">
        <v>237.69</v>
      </c>
      <c r="K875" s="3">
        <v>4.8</v>
      </c>
      <c r="L875" s="3">
        <v>4.8</v>
      </c>
      <c r="M875" t="str">
        <f t="shared" si="41"/>
        <v>Low</v>
      </c>
    </row>
    <row r="876" spans="1:13" x14ac:dyDescent="0.3">
      <c r="A876" t="s">
        <v>883</v>
      </c>
      <c r="B876" s="5">
        <v>45304</v>
      </c>
      <c r="C876" s="5">
        <v>45304</v>
      </c>
      <c r="D876">
        <f t="shared" si="39"/>
        <v>0</v>
      </c>
      <c r="E876" t="s">
        <v>1011</v>
      </c>
      <c r="F876" t="s">
        <v>1015</v>
      </c>
      <c r="G876" t="s">
        <v>1022</v>
      </c>
      <c r="H876" t="s">
        <v>1025</v>
      </c>
      <c r="I876">
        <f t="shared" si="40"/>
        <v>1</v>
      </c>
      <c r="J876" s="3">
        <v>754.41</v>
      </c>
      <c r="L876" s="3">
        <v>3.8</v>
      </c>
      <c r="M876" t="str">
        <f t="shared" si="41"/>
        <v>Normal</v>
      </c>
    </row>
    <row r="877" spans="1:13" x14ac:dyDescent="0.3">
      <c r="A877" t="s">
        <v>884</v>
      </c>
      <c r="B877" s="5">
        <v>45444</v>
      </c>
      <c r="C877" s="5">
        <v>45446</v>
      </c>
      <c r="D877">
        <f t="shared" si="39"/>
        <v>2</v>
      </c>
      <c r="E877" t="s">
        <v>1011</v>
      </c>
      <c r="F877" t="s">
        <v>1016</v>
      </c>
      <c r="G877" t="s">
        <v>1021</v>
      </c>
      <c r="H877" t="s">
        <v>1024</v>
      </c>
      <c r="I877">
        <f t="shared" si="40"/>
        <v>0</v>
      </c>
      <c r="J877" s="3">
        <v>606.16999999999996</v>
      </c>
      <c r="K877" s="3">
        <v>4.5</v>
      </c>
      <c r="L877" s="3" t="s">
        <v>1028</v>
      </c>
      <c r="M877" t="str">
        <f t="shared" si="41"/>
        <v>Normal</v>
      </c>
    </row>
    <row r="878" spans="1:13" x14ac:dyDescent="0.3">
      <c r="A878" t="s">
        <v>885</v>
      </c>
      <c r="B878" s="5">
        <v>45463</v>
      </c>
      <c r="C878" s="5">
        <v>45463</v>
      </c>
      <c r="D878">
        <f t="shared" si="39"/>
        <v>0</v>
      </c>
      <c r="E878" t="s">
        <v>1010</v>
      </c>
      <c r="F878" t="s">
        <v>1015</v>
      </c>
      <c r="G878" t="s">
        <v>1020</v>
      </c>
      <c r="H878" t="s">
        <v>1025</v>
      </c>
      <c r="I878">
        <f t="shared" si="40"/>
        <v>1</v>
      </c>
      <c r="J878" s="3">
        <v>621.57706072921781</v>
      </c>
      <c r="K878" s="3">
        <v>2.7</v>
      </c>
      <c r="L878" s="3">
        <v>2.7</v>
      </c>
      <c r="M878" t="str">
        <f t="shared" si="41"/>
        <v>Normal</v>
      </c>
    </row>
    <row r="879" spans="1:13" x14ac:dyDescent="0.3">
      <c r="A879" t="s">
        <v>886</v>
      </c>
      <c r="B879" s="5">
        <v>45470</v>
      </c>
      <c r="C879" s="5">
        <v>45471</v>
      </c>
      <c r="D879">
        <f t="shared" si="39"/>
        <v>1</v>
      </c>
      <c r="E879" t="s">
        <v>1009</v>
      </c>
      <c r="F879" t="s">
        <v>1017</v>
      </c>
      <c r="G879" t="s">
        <v>1021</v>
      </c>
      <c r="H879" t="s">
        <v>1023</v>
      </c>
      <c r="I879">
        <f t="shared" si="40"/>
        <v>0</v>
      </c>
      <c r="J879" s="3">
        <v>1089.82</v>
      </c>
      <c r="K879" s="3">
        <v>4.3</v>
      </c>
      <c r="L879" s="3">
        <v>4.3</v>
      </c>
      <c r="M879" t="str">
        <f t="shared" si="41"/>
        <v>Normal</v>
      </c>
    </row>
    <row r="880" spans="1:13" x14ac:dyDescent="0.3">
      <c r="A880" t="s">
        <v>887</v>
      </c>
      <c r="B880" s="5">
        <v>45411</v>
      </c>
      <c r="C880" s="5">
        <v>45412</v>
      </c>
      <c r="D880">
        <f t="shared" si="39"/>
        <v>1</v>
      </c>
      <c r="E880" t="s">
        <v>1013</v>
      </c>
      <c r="F880" t="s">
        <v>1018</v>
      </c>
      <c r="G880" t="s">
        <v>1019</v>
      </c>
      <c r="H880" t="s">
        <v>1025</v>
      </c>
      <c r="I880">
        <f t="shared" si="40"/>
        <v>1</v>
      </c>
      <c r="J880" s="3">
        <v>1319.43</v>
      </c>
      <c r="L880" s="3">
        <v>4</v>
      </c>
      <c r="M880" t="str">
        <f t="shared" si="41"/>
        <v>Normal</v>
      </c>
    </row>
    <row r="881" spans="1:13" x14ac:dyDescent="0.3">
      <c r="A881" t="s">
        <v>888</v>
      </c>
      <c r="B881" s="5">
        <v>45385</v>
      </c>
      <c r="C881" s="5">
        <v>45386</v>
      </c>
      <c r="D881">
        <f t="shared" si="39"/>
        <v>1</v>
      </c>
      <c r="E881" t="s">
        <v>1013</v>
      </c>
      <c r="F881" t="s">
        <v>1014</v>
      </c>
      <c r="G881" t="s">
        <v>1021</v>
      </c>
      <c r="H881" t="s">
        <v>1024</v>
      </c>
      <c r="I881">
        <f t="shared" si="40"/>
        <v>0</v>
      </c>
      <c r="J881" s="3">
        <v>789.27</v>
      </c>
      <c r="K881" s="3">
        <v>2.6</v>
      </c>
      <c r="L881" s="3" t="s">
        <v>1028</v>
      </c>
      <c r="M881" t="str">
        <f t="shared" si="41"/>
        <v>Normal</v>
      </c>
    </row>
    <row r="882" spans="1:13" x14ac:dyDescent="0.3">
      <c r="A882" t="s">
        <v>889</v>
      </c>
      <c r="B882" s="5">
        <v>45413</v>
      </c>
      <c r="C882" s="5">
        <v>45413</v>
      </c>
      <c r="D882">
        <f t="shared" si="39"/>
        <v>0</v>
      </c>
      <c r="E882" t="s">
        <v>1012</v>
      </c>
      <c r="F882" t="s">
        <v>1017</v>
      </c>
      <c r="G882" t="s">
        <v>1020</v>
      </c>
      <c r="H882" t="s">
        <v>1023</v>
      </c>
      <c r="I882">
        <f t="shared" si="40"/>
        <v>0</v>
      </c>
      <c r="J882" s="3">
        <v>1751.8641928206289</v>
      </c>
      <c r="K882" s="3">
        <v>3.2</v>
      </c>
      <c r="L882" s="3">
        <v>3.2</v>
      </c>
      <c r="M882" t="str">
        <f t="shared" si="41"/>
        <v>High</v>
      </c>
    </row>
    <row r="883" spans="1:13" x14ac:dyDescent="0.3">
      <c r="A883" t="s">
        <v>890</v>
      </c>
      <c r="B883" s="5">
        <v>45381</v>
      </c>
      <c r="C883" s="5">
        <v>45383</v>
      </c>
      <c r="D883">
        <f t="shared" si="39"/>
        <v>2</v>
      </c>
      <c r="E883" t="s">
        <v>1010</v>
      </c>
      <c r="F883" t="s">
        <v>1018</v>
      </c>
      <c r="G883" t="s">
        <v>1022</v>
      </c>
      <c r="H883" t="s">
        <v>1025</v>
      </c>
      <c r="I883">
        <f t="shared" si="40"/>
        <v>1</v>
      </c>
      <c r="J883" s="3">
        <v>481.9469990340632</v>
      </c>
      <c r="K883" s="3">
        <v>4.3</v>
      </c>
      <c r="L883" s="3">
        <v>4</v>
      </c>
      <c r="M883" t="str">
        <f t="shared" si="41"/>
        <v>Low</v>
      </c>
    </row>
    <row r="884" spans="1:13" x14ac:dyDescent="0.3">
      <c r="A884" t="s">
        <v>891</v>
      </c>
      <c r="B884" s="5">
        <v>45319</v>
      </c>
      <c r="C884" s="5">
        <v>45319</v>
      </c>
      <c r="D884">
        <f t="shared" si="39"/>
        <v>0</v>
      </c>
      <c r="E884" t="s">
        <v>1010</v>
      </c>
      <c r="F884" t="s">
        <v>1015</v>
      </c>
      <c r="G884" t="s">
        <v>1021</v>
      </c>
      <c r="H884" t="s">
        <v>1025</v>
      </c>
      <c r="I884">
        <f t="shared" si="40"/>
        <v>1</v>
      </c>
      <c r="J884" s="3">
        <v>591.39035858045042</v>
      </c>
      <c r="L884" s="3">
        <v>3.5</v>
      </c>
      <c r="M884" t="str">
        <f t="shared" si="41"/>
        <v>Normal</v>
      </c>
    </row>
    <row r="885" spans="1:13" x14ac:dyDescent="0.3">
      <c r="A885" t="s">
        <v>892</v>
      </c>
      <c r="B885" s="5">
        <v>45397</v>
      </c>
      <c r="C885" s="5">
        <v>45397</v>
      </c>
      <c r="D885">
        <f t="shared" si="39"/>
        <v>0</v>
      </c>
      <c r="E885" t="s">
        <v>1010</v>
      </c>
      <c r="F885" t="s">
        <v>1018</v>
      </c>
      <c r="G885" t="s">
        <v>1019</v>
      </c>
      <c r="H885" t="s">
        <v>1023</v>
      </c>
      <c r="I885">
        <f t="shared" si="40"/>
        <v>0</v>
      </c>
      <c r="J885" s="3">
        <v>971.36779087405478</v>
      </c>
      <c r="K885" s="3">
        <v>3.5</v>
      </c>
      <c r="L885" s="3">
        <v>3.5</v>
      </c>
      <c r="M885" t="str">
        <f t="shared" si="41"/>
        <v>Normal</v>
      </c>
    </row>
    <row r="886" spans="1:13" x14ac:dyDescent="0.3">
      <c r="A886" t="s">
        <v>893</v>
      </c>
      <c r="B886" s="5">
        <v>45379</v>
      </c>
      <c r="C886" s="5">
        <v>45379</v>
      </c>
      <c r="D886">
        <f t="shared" si="39"/>
        <v>0</v>
      </c>
      <c r="E886" t="s">
        <v>1010</v>
      </c>
      <c r="F886" t="s">
        <v>1017</v>
      </c>
      <c r="G886" t="s">
        <v>1020</v>
      </c>
      <c r="H886" t="s">
        <v>1023</v>
      </c>
      <c r="I886">
        <f t="shared" si="40"/>
        <v>0</v>
      </c>
      <c r="J886" s="3">
        <v>621.07350731321549</v>
      </c>
      <c r="K886" s="3">
        <v>3.4</v>
      </c>
      <c r="L886" s="3" t="s">
        <v>1035</v>
      </c>
      <c r="M886" t="str">
        <f t="shared" si="41"/>
        <v>Normal</v>
      </c>
    </row>
    <row r="887" spans="1:13" x14ac:dyDescent="0.3">
      <c r="A887" t="s">
        <v>894</v>
      </c>
      <c r="B887" s="5">
        <v>45469</v>
      </c>
      <c r="C887" s="5">
        <v>45469</v>
      </c>
      <c r="D887">
        <f t="shared" si="39"/>
        <v>0</v>
      </c>
      <c r="E887" t="s">
        <v>1013</v>
      </c>
      <c r="F887" t="s">
        <v>1015</v>
      </c>
      <c r="G887" t="s">
        <v>1020</v>
      </c>
      <c r="H887" t="s">
        <v>1023</v>
      </c>
      <c r="I887">
        <f t="shared" si="40"/>
        <v>0</v>
      </c>
      <c r="J887" s="3">
        <v>348.62</v>
      </c>
      <c r="K887" s="3">
        <v>4</v>
      </c>
      <c r="L887" s="3">
        <v>3.5</v>
      </c>
      <c r="M887" t="str">
        <f t="shared" si="41"/>
        <v>Low</v>
      </c>
    </row>
    <row r="888" spans="1:13" x14ac:dyDescent="0.3">
      <c r="A888" t="s">
        <v>895</v>
      </c>
      <c r="B888" s="5">
        <v>45375</v>
      </c>
      <c r="C888" s="5">
        <v>45377</v>
      </c>
      <c r="D888">
        <f t="shared" si="39"/>
        <v>2</v>
      </c>
      <c r="E888" t="s">
        <v>1009</v>
      </c>
      <c r="F888" t="s">
        <v>1017</v>
      </c>
      <c r="G888" t="s">
        <v>1019</v>
      </c>
      <c r="H888" t="s">
        <v>1023</v>
      </c>
      <c r="I888">
        <f t="shared" si="40"/>
        <v>0</v>
      </c>
      <c r="J888" s="3">
        <v>600.45000000000005</v>
      </c>
      <c r="K888" s="3">
        <v>3.5</v>
      </c>
      <c r="L888" s="3">
        <v>3.5</v>
      </c>
      <c r="M888" t="str">
        <f t="shared" si="41"/>
        <v>Normal</v>
      </c>
    </row>
    <row r="889" spans="1:13" x14ac:dyDescent="0.3">
      <c r="A889" t="s">
        <v>896</v>
      </c>
      <c r="B889" s="5">
        <v>45445</v>
      </c>
      <c r="C889" s="5">
        <v>45445</v>
      </c>
      <c r="D889">
        <f t="shared" si="39"/>
        <v>0</v>
      </c>
      <c r="E889" t="s">
        <v>1010</v>
      </c>
      <c r="F889" t="s">
        <v>1017</v>
      </c>
      <c r="G889" t="s">
        <v>1021</v>
      </c>
      <c r="H889" t="s">
        <v>1023</v>
      </c>
      <c r="I889">
        <f t="shared" si="40"/>
        <v>0</v>
      </c>
      <c r="J889" s="3">
        <v>558.26847007261722</v>
      </c>
      <c r="K889" s="3">
        <v>4.2</v>
      </c>
      <c r="L889" s="3">
        <v>4.2</v>
      </c>
      <c r="M889" t="str">
        <f t="shared" si="41"/>
        <v>Normal</v>
      </c>
    </row>
    <row r="890" spans="1:13" x14ac:dyDescent="0.3">
      <c r="A890" t="s">
        <v>897</v>
      </c>
      <c r="B890" s="5">
        <v>45315</v>
      </c>
      <c r="C890" s="5">
        <v>45315</v>
      </c>
      <c r="D890">
        <f t="shared" si="39"/>
        <v>0</v>
      </c>
      <c r="E890" t="s">
        <v>1013</v>
      </c>
      <c r="F890" t="s">
        <v>1016</v>
      </c>
      <c r="G890" t="s">
        <v>1022</v>
      </c>
      <c r="H890" t="s">
        <v>1023</v>
      </c>
      <c r="I890">
        <f t="shared" si="40"/>
        <v>0</v>
      </c>
      <c r="J890" s="3">
        <v>1184.2</v>
      </c>
      <c r="L890" s="3">
        <v>3.7</v>
      </c>
      <c r="M890" t="str">
        <f t="shared" si="41"/>
        <v>Normal</v>
      </c>
    </row>
    <row r="891" spans="1:13" x14ac:dyDescent="0.3">
      <c r="A891" t="s">
        <v>898</v>
      </c>
      <c r="B891" s="5">
        <v>45407</v>
      </c>
      <c r="C891" s="5">
        <v>45409</v>
      </c>
      <c r="D891">
        <f t="shared" si="39"/>
        <v>2</v>
      </c>
      <c r="E891" t="s">
        <v>1012</v>
      </c>
      <c r="F891" t="s">
        <v>1017</v>
      </c>
      <c r="G891" t="s">
        <v>1020</v>
      </c>
      <c r="H891" t="s">
        <v>1024</v>
      </c>
      <c r="I891">
        <f t="shared" si="40"/>
        <v>0</v>
      </c>
      <c r="J891" s="3">
        <v>612.53907910112287</v>
      </c>
      <c r="K891" s="3">
        <v>4.2</v>
      </c>
      <c r="L891" s="3" t="s">
        <v>1028</v>
      </c>
      <c r="M891" t="str">
        <f t="shared" si="41"/>
        <v>Normal</v>
      </c>
    </row>
    <row r="892" spans="1:13" x14ac:dyDescent="0.3">
      <c r="A892" t="s">
        <v>899</v>
      </c>
      <c r="B892" s="5">
        <v>45373</v>
      </c>
      <c r="C892" s="5">
        <v>45373</v>
      </c>
      <c r="D892">
        <f t="shared" si="39"/>
        <v>0</v>
      </c>
      <c r="E892" t="s">
        <v>1010</v>
      </c>
      <c r="F892" t="s">
        <v>1014</v>
      </c>
      <c r="G892" t="s">
        <v>1020</v>
      </c>
      <c r="H892" t="s">
        <v>1025</v>
      </c>
      <c r="I892">
        <f t="shared" si="40"/>
        <v>1</v>
      </c>
      <c r="J892" s="3">
        <v>750.77826615085178</v>
      </c>
      <c r="K892" s="3">
        <v>4.8</v>
      </c>
      <c r="L892" s="3" t="s">
        <v>1030</v>
      </c>
      <c r="M892" t="str">
        <f t="shared" si="41"/>
        <v>Normal</v>
      </c>
    </row>
    <row r="893" spans="1:13" x14ac:dyDescent="0.3">
      <c r="A893" t="s">
        <v>900</v>
      </c>
      <c r="B893" s="5">
        <v>45314</v>
      </c>
      <c r="C893" s="5">
        <v>45316</v>
      </c>
      <c r="D893">
        <f t="shared" si="39"/>
        <v>2</v>
      </c>
      <c r="E893" t="s">
        <v>1009</v>
      </c>
      <c r="F893" t="s">
        <v>1016</v>
      </c>
      <c r="G893" t="s">
        <v>1020</v>
      </c>
      <c r="H893" t="s">
        <v>1023</v>
      </c>
      <c r="I893">
        <f t="shared" si="40"/>
        <v>0</v>
      </c>
      <c r="J893" s="3">
        <v>1301.93</v>
      </c>
      <c r="K893" s="3">
        <v>4.5999999999999996</v>
      </c>
      <c r="L893" s="3" t="s">
        <v>1039</v>
      </c>
      <c r="M893" t="str">
        <f t="shared" si="41"/>
        <v>Normal</v>
      </c>
    </row>
    <row r="894" spans="1:13" x14ac:dyDescent="0.3">
      <c r="A894" t="s">
        <v>901</v>
      </c>
      <c r="B894" s="5">
        <v>45307</v>
      </c>
      <c r="C894" s="5">
        <v>45307</v>
      </c>
      <c r="D894">
        <f t="shared" si="39"/>
        <v>0</v>
      </c>
      <c r="E894" t="s">
        <v>1010</v>
      </c>
      <c r="F894" t="s">
        <v>1015</v>
      </c>
      <c r="G894" t="s">
        <v>1022</v>
      </c>
      <c r="H894" t="s">
        <v>1025</v>
      </c>
      <c r="I894">
        <f t="shared" si="40"/>
        <v>1</v>
      </c>
      <c r="J894" s="3">
        <v>738.34182191616412</v>
      </c>
      <c r="K894" s="3">
        <v>4.5999999999999996</v>
      </c>
      <c r="L894" s="3">
        <v>4.5999999999999996</v>
      </c>
      <c r="M894" t="str">
        <f t="shared" si="41"/>
        <v>Normal</v>
      </c>
    </row>
    <row r="895" spans="1:13" x14ac:dyDescent="0.3">
      <c r="A895" t="s">
        <v>902</v>
      </c>
      <c r="B895" s="5">
        <v>45383</v>
      </c>
      <c r="C895" s="5">
        <v>45383</v>
      </c>
      <c r="D895">
        <f t="shared" si="39"/>
        <v>0</v>
      </c>
      <c r="E895" t="s">
        <v>1012</v>
      </c>
      <c r="F895" t="s">
        <v>1015</v>
      </c>
      <c r="G895" t="s">
        <v>1019</v>
      </c>
      <c r="H895" t="s">
        <v>1025</v>
      </c>
      <c r="I895">
        <f t="shared" si="40"/>
        <v>1</v>
      </c>
      <c r="J895" s="3">
        <v>1026.2189915358581</v>
      </c>
      <c r="K895" s="3">
        <v>4</v>
      </c>
      <c r="L895" s="3">
        <v>4</v>
      </c>
      <c r="M895" t="str">
        <f t="shared" si="41"/>
        <v>Normal</v>
      </c>
    </row>
    <row r="896" spans="1:13" x14ac:dyDescent="0.3">
      <c r="A896" t="s">
        <v>903</v>
      </c>
      <c r="B896" s="5">
        <v>45452</v>
      </c>
      <c r="C896" s="5">
        <v>45452</v>
      </c>
      <c r="D896">
        <f t="shared" si="39"/>
        <v>0</v>
      </c>
      <c r="E896" t="s">
        <v>1011</v>
      </c>
      <c r="F896" t="s">
        <v>1017</v>
      </c>
      <c r="G896" t="s">
        <v>1020</v>
      </c>
      <c r="H896" t="s">
        <v>1023</v>
      </c>
      <c r="I896">
        <f t="shared" si="40"/>
        <v>0</v>
      </c>
      <c r="J896" s="3">
        <v>765.75</v>
      </c>
      <c r="K896" s="3">
        <v>3</v>
      </c>
      <c r="L896" s="3">
        <v>3</v>
      </c>
      <c r="M896" t="str">
        <f t="shared" si="41"/>
        <v>Normal</v>
      </c>
    </row>
    <row r="897" spans="1:13" x14ac:dyDescent="0.3">
      <c r="A897" t="s">
        <v>904</v>
      </c>
      <c r="B897" s="5">
        <v>45336</v>
      </c>
      <c r="C897" s="5">
        <v>45337</v>
      </c>
      <c r="D897">
        <f t="shared" si="39"/>
        <v>1</v>
      </c>
      <c r="E897" t="s">
        <v>1013</v>
      </c>
      <c r="F897" t="s">
        <v>1018</v>
      </c>
      <c r="G897" t="s">
        <v>1020</v>
      </c>
      <c r="H897" t="s">
        <v>1025</v>
      </c>
      <c r="I897">
        <f t="shared" si="40"/>
        <v>1</v>
      </c>
      <c r="J897" s="3">
        <v>1296.33</v>
      </c>
      <c r="K897" s="3">
        <v>3.4</v>
      </c>
      <c r="L897" s="3" t="s">
        <v>1035</v>
      </c>
      <c r="M897" t="str">
        <f t="shared" si="41"/>
        <v>Normal</v>
      </c>
    </row>
    <row r="898" spans="1:13" x14ac:dyDescent="0.3">
      <c r="A898" t="s">
        <v>905</v>
      </c>
      <c r="B898" s="5">
        <v>45398</v>
      </c>
      <c r="C898" s="5">
        <v>45398</v>
      </c>
      <c r="D898">
        <f t="shared" si="39"/>
        <v>0</v>
      </c>
      <c r="E898" t="s">
        <v>1012</v>
      </c>
      <c r="F898" t="s">
        <v>1018</v>
      </c>
      <c r="G898" t="s">
        <v>1019</v>
      </c>
      <c r="H898" t="s">
        <v>1025</v>
      </c>
      <c r="I898">
        <f t="shared" si="40"/>
        <v>1</v>
      </c>
      <c r="J898" s="3">
        <v>289.95071226768829</v>
      </c>
      <c r="K898" s="3">
        <v>4.0999999999999996</v>
      </c>
      <c r="L898" s="3">
        <v>4.0999999999999996</v>
      </c>
      <c r="M898" t="str">
        <f t="shared" si="41"/>
        <v>Low</v>
      </c>
    </row>
    <row r="899" spans="1:13" x14ac:dyDescent="0.3">
      <c r="A899" t="s">
        <v>906</v>
      </c>
      <c r="B899" s="5">
        <v>45328</v>
      </c>
      <c r="C899" s="5">
        <v>45331</v>
      </c>
      <c r="D899">
        <f t="shared" ref="D899:D962" si="42">IF(C899&lt;B899, "", C899-B899)</f>
        <v>3</v>
      </c>
      <c r="E899" t="s">
        <v>1011</v>
      </c>
      <c r="F899" t="s">
        <v>1017</v>
      </c>
      <c r="G899" t="s">
        <v>1019</v>
      </c>
      <c r="H899" t="s">
        <v>1023</v>
      </c>
      <c r="I899">
        <f t="shared" ref="I899:I962" si="43">IF(H899="Delayed", 1, 0)</f>
        <v>0</v>
      </c>
      <c r="J899" s="3">
        <v>310.06</v>
      </c>
      <c r="K899" s="3">
        <v>4.0999999999999996</v>
      </c>
      <c r="L899" s="3">
        <v>4.0999999999999996</v>
      </c>
      <c r="M899" t="str">
        <f t="shared" ref="M899:M962" si="44">IF(J899&gt;1500, "High", IF(J899&lt;500, "Low", "Normal"))</f>
        <v>Low</v>
      </c>
    </row>
    <row r="900" spans="1:13" x14ac:dyDescent="0.3">
      <c r="A900" t="s">
        <v>907</v>
      </c>
      <c r="B900" s="5">
        <v>45398</v>
      </c>
      <c r="C900" s="5">
        <v>45398</v>
      </c>
      <c r="D900">
        <f t="shared" si="42"/>
        <v>0</v>
      </c>
      <c r="E900" t="s">
        <v>1011</v>
      </c>
      <c r="F900" t="s">
        <v>1016</v>
      </c>
      <c r="G900" t="s">
        <v>1020</v>
      </c>
      <c r="H900" t="s">
        <v>1023</v>
      </c>
      <c r="I900">
        <f t="shared" si="43"/>
        <v>0</v>
      </c>
      <c r="J900" s="3">
        <v>1010.22</v>
      </c>
      <c r="L900" s="3">
        <v>3.7</v>
      </c>
      <c r="M900" t="str">
        <f t="shared" si="44"/>
        <v>Normal</v>
      </c>
    </row>
    <row r="901" spans="1:13" x14ac:dyDescent="0.3">
      <c r="A901" t="s">
        <v>908</v>
      </c>
      <c r="B901" s="5">
        <v>45400</v>
      </c>
      <c r="C901" s="5">
        <v>45402</v>
      </c>
      <c r="D901">
        <f t="shared" si="42"/>
        <v>2</v>
      </c>
      <c r="E901" t="s">
        <v>1011</v>
      </c>
      <c r="F901" t="s">
        <v>1017</v>
      </c>
      <c r="G901" t="s">
        <v>1021</v>
      </c>
      <c r="H901" t="s">
        <v>1023</v>
      </c>
      <c r="I901">
        <f t="shared" si="43"/>
        <v>0</v>
      </c>
      <c r="J901" s="3">
        <v>493.46</v>
      </c>
      <c r="L901" s="3">
        <v>3.5</v>
      </c>
      <c r="M901" t="str">
        <f t="shared" si="44"/>
        <v>Low</v>
      </c>
    </row>
    <row r="902" spans="1:13" x14ac:dyDescent="0.3">
      <c r="A902" t="s">
        <v>909</v>
      </c>
      <c r="B902" s="5">
        <v>45293</v>
      </c>
      <c r="C902" s="5">
        <v>45295</v>
      </c>
      <c r="D902">
        <f t="shared" si="42"/>
        <v>2</v>
      </c>
      <c r="E902" t="s">
        <v>1011</v>
      </c>
      <c r="F902" t="s">
        <v>1018</v>
      </c>
      <c r="G902" t="s">
        <v>1021</v>
      </c>
      <c r="H902" t="s">
        <v>1023</v>
      </c>
      <c r="I902">
        <f t="shared" si="43"/>
        <v>0</v>
      </c>
      <c r="J902" s="3">
        <v>734.09</v>
      </c>
      <c r="K902" s="3">
        <v>3.9</v>
      </c>
      <c r="L902" s="3">
        <v>3.9</v>
      </c>
      <c r="M902" t="str">
        <f t="shared" si="44"/>
        <v>Normal</v>
      </c>
    </row>
    <row r="903" spans="1:13" x14ac:dyDescent="0.3">
      <c r="A903" t="s">
        <v>910</v>
      </c>
      <c r="B903" s="5">
        <v>45385</v>
      </c>
      <c r="C903" s="5">
        <v>45385</v>
      </c>
      <c r="D903">
        <f t="shared" si="42"/>
        <v>0</v>
      </c>
      <c r="E903" t="s">
        <v>1009</v>
      </c>
      <c r="F903" t="s">
        <v>1016</v>
      </c>
      <c r="G903" t="s">
        <v>1020</v>
      </c>
      <c r="H903" t="s">
        <v>1023</v>
      </c>
      <c r="I903">
        <f t="shared" si="43"/>
        <v>0</v>
      </c>
      <c r="J903" s="3">
        <v>1116.3499999999999</v>
      </c>
      <c r="L903" s="3">
        <v>3.7</v>
      </c>
      <c r="M903" t="str">
        <f t="shared" si="44"/>
        <v>Normal</v>
      </c>
    </row>
    <row r="904" spans="1:13" x14ac:dyDescent="0.3">
      <c r="A904" t="s">
        <v>911</v>
      </c>
      <c r="B904" s="5">
        <v>45415</v>
      </c>
      <c r="C904" s="5">
        <v>45418</v>
      </c>
      <c r="D904">
        <f t="shared" si="42"/>
        <v>3</v>
      </c>
      <c r="E904" t="s">
        <v>1009</v>
      </c>
      <c r="F904" t="s">
        <v>1018</v>
      </c>
      <c r="G904" t="s">
        <v>1021</v>
      </c>
      <c r="H904" t="s">
        <v>1023</v>
      </c>
      <c r="I904">
        <f t="shared" si="43"/>
        <v>0</v>
      </c>
      <c r="J904" s="3">
        <v>804.42</v>
      </c>
      <c r="K904" s="3">
        <v>2.7</v>
      </c>
      <c r="L904" s="3">
        <v>2.7</v>
      </c>
      <c r="M904" t="str">
        <f t="shared" si="44"/>
        <v>Normal</v>
      </c>
    </row>
    <row r="905" spans="1:13" x14ac:dyDescent="0.3">
      <c r="A905" t="s">
        <v>912</v>
      </c>
      <c r="B905" s="5">
        <v>45448</v>
      </c>
      <c r="C905" s="5">
        <v>45448</v>
      </c>
      <c r="D905">
        <f t="shared" si="42"/>
        <v>0</v>
      </c>
      <c r="E905" t="s">
        <v>1013</v>
      </c>
      <c r="F905" t="s">
        <v>1017</v>
      </c>
      <c r="G905" t="s">
        <v>1022</v>
      </c>
      <c r="H905" t="s">
        <v>1023</v>
      </c>
      <c r="I905">
        <f t="shared" si="43"/>
        <v>0</v>
      </c>
      <c r="J905" s="3">
        <v>1089.3</v>
      </c>
      <c r="K905" s="3">
        <v>3.8</v>
      </c>
      <c r="L905" s="3">
        <v>3.8</v>
      </c>
      <c r="M905" t="str">
        <f t="shared" si="44"/>
        <v>Normal</v>
      </c>
    </row>
    <row r="906" spans="1:13" x14ac:dyDescent="0.3">
      <c r="A906" t="s">
        <v>913</v>
      </c>
      <c r="B906" s="5">
        <v>45440</v>
      </c>
      <c r="C906" s="5">
        <v>45440</v>
      </c>
      <c r="D906">
        <f t="shared" si="42"/>
        <v>0</v>
      </c>
      <c r="E906" t="s">
        <v>1010</v>
      </c>
      <c r="F906" t="s">
        <v>1015</v>
      </c>
      <c r="G906" t="s">
        <v>1021</v>
      </c>
      <c r="H906" t="s">
        <v>1025</v>
      </c>
      <c r="I906">
        <f t="shared" si="43"/>
        <v>1</v>
      </c>
      <c r="J906" s="3">
        <v>593.35819232456447</v>
      </c>
      <c r="K906" s="3">
        <v>2.5</v>
      </c>
      <c r="L906" s="3">
        <v>2.8</v>
      </c>
      <c r="M906" t="str">
        <f t="shared" si="44"/>
        <v>Normal</v>
      </c>
    </row>
    <row r="907" spans="1:13" x14ac:dyDescent="0.3">
      <c r="A907" t="s">
        <v>914</v>
      </c>
      <c r="B907" s="5">
        <v>45408</v>
      </c>
      <c r="C907" s="5">
        <v>45410</v>
      </c>
      <c r="D907">
        <f t="shared" si="42"/>
        <v>2</v>
      </c>
      <c r="E907" t="s">
        <v>1011</v>
      </c>
      <c r="F907" t="s">
        <v>1016</v>
      </c>
      <c r="G907" t="s">
        <v>1021</v>
      </c>
      <c r="H907" t="s">
        <v>1024</v>
      </c>
      <c r="I907">
        <f t="shared" si="43"/>
        <v>0</v>
      </c>
      <c r="J907" s="3">
        <v>747.32</v>
      </c>
      <c r="K907" s="3">
        <v>4.9000000000000004</v>
      </c>
      <c r="L907" s="3" t="s">
        <v>1028</v>
      </c>
      <c r="M907" t="str">
        <f t="shared" si="44"/>
        <v>Normal</v>
      </c>
    </row>
    <row r="908" spans="1:13" x14ac:dyDescent="0.3">
      <c r="A908" t="s">
        <v>915</v>
      </c>
      <c r="B908" s="5">
        <v>45367</v>
      </c>
      <c r="C908" s="5">
        <v>45367</v>
      </c>
      <c r="D908">
        <f t="shared" si="42"/>
        <v>0</v>
      </c>
      <c r="E908" t="s">
        <v>1013</v>
      </c>
      <c r="F908" t="s">
        <v>1015</v>
      </c>
      <c r="G908" t="s">
        <v>1021</v>
      </c>
      <c r="H908" t="s">
        <v>1023</v>
      </c>
      <c r="I908">
        <f t="shared" si="43"/>
        <v>0</v>
      </c>
      <c r="J908" s="3">
        <v>1145.06</v>
      </c>
      <c r="K908" s="3">
        <v>3.9</v>
      </c>
      <c r="L908" s="3">
        <v>3.9</v>
      </c>
      <c r="M908" t="str">
        <f t="shared" si="44"/>
        <v>Normal</v>
      </c>
    </row>
    <row r="909" spans="1:13" x14ac:dyDescent="0.3">
      <c r="A909" t="s">
        <v>916</v>
      </c>
      <c r="B909" s="5">
        <v>45307</v>
      </c>
      <c r="C909" s="5">
        <v>45310</v>
      </c>
      <c r="D909">
        <f t="shared" si="42"/>
        <v>3</v>
      </c>
      <c r="E909" t="s">
        <v>1011</v>
      </c>
      <c r="F909" t="s">
        <v>1016</v>
      </c>
      <c r="G909" t="s">
        <v>1019</v>
      </c>
      <c r="H909" t="s">
        <v>1025</v>
      </c>
      <c r="I909">
        <f t="shared" si="43"/>
        <v>1</v>
      </c>
      <c r="J909" s="3">
        <v>944.72</v>
      </c>
      <c r="K909" s="3">
        <v>4.0999999999999996</v>
      </c>
      <c r="L909" s="3">
        <v>4.0999999999999996</v>
      </c>
      <c r="M909" t="str">
        <f t="shared" si="44"/>
        <v>Normal</v>
      </c>
    </row>
    <row r="910" spans="1:13" x14ac:dyDescent="0.3">
      <c r="A910" t="s">
        <v>917</v>
      </c>
      <c r="B910" s="5">
        <v>45366</v>
      </c>
      <c r="C910" s="5">
        <v>45366</v>
      </c>
      <c r="D910">
        <f t="shared" si="42"/>
        <v>0</v>
      </c>
      <c r="E910" t="s">
        <v>1010</v>
      </c>
      <c r="F910" t="s">
        <v>1015</v>
      </c>
      <c r="G910" t="s">
        <v>1021</v>
      </c>
      <c r="H910" t="s">
        <v>1023</v>
      </c>
      <c r="I910">
        <f t="shared" si="43"/>
        <v>0</v>
      </c>
      <c r="J910" s="3">
        <v>550.05922425121184</v>
      </c>
      <c r="K910" s="3">
        <v>2.8</v>
      </c>
      <c r="L910" s="3">
        <v>2.8</v>
      </c>
      <c r="M910" t="str">
        <f t="shared" si="44"/>
        <v>Normal</v>
      </c>
    </row>
    <row r="911" spans="1:13" x14ac:dyDescent="0.3">
      <c r="A911" t="s">
        <v>918</v>
      </c>
      <c r="B911" s="5">
        <v>45311</v>
      </c>
      <c r="C911" s="5">
        <v>45311</v>
      </c>
      <c r="D911">
        <f t="shared" si="42"/>
        <v>0</v>
      </c>
      <c r="E911" t="s">
        <v>1012</v>
      </c>
      <c r="F911" t="s">
        <v>1014</v>
      </c>
      <c r="G911" t="s">
        <v>1019</v>
      </c>
      <c r="H911" t="s">
        <v>1023</v>
      </c>
      <c r="I911">
        <f t="shared" si="43"/>
        <v>0</v>
      </c>
      <c r="J911" s="3">
        <v>1348.8343204961541</v>
      </c>
      <c r="K911" s="3">
        <v>3.2</v>
      </c>
      <c r="L911" s="3">
        <v>3.2</v>
      </c>
      <c r="M911" t="str">
        <f t="shared" si="44"/>
        <v>Normal</v>
      </c>
    </row>
    <row r="912" spans="1:13" x14ac:dyDescent="0.3">
      <c r="A912" t="s">
        <v>919</v>
      </c>
      <c r="B912" s="5">
        <v>45357</v>
      </c>
      <c r="C912" s="5">
        <v>45357</v>
      </c>
      <c r="D912">
        <f t="shared" si="42"/>
        <v>0</v>
      </c>
      <c r="E912" t="s">
        <v>1009</v>
      </c>
      <c r="F912" t="s">
        <v>1016</v>
      </c>
      <c r="G912" t="s">
        <v>1019</v>
      </c>
      <c r="H912" t="s">
        <v>1023</v>
      </c>
      <c r="I912">
        <f t="shared" si="43"/>
        <v>0</v>
      </c>
      <c r="J912" s="3">
        <v>1383.17</v>
      </c>
      <c r="K912" s="3">
        <v>4.3</v>
      </c>
      <c r="L912" s="3">
        <v>4.3</v>
      </c>
      <c r="M912" t="str">
        <f t="shared" si="44"/>
        <v>Normal</v>
      </c>
    </row>
    <row r="913" spans="1:13" x14ac:dyDescent="0.3">
      <c r="A913" t="s">
        <v>920</v>
      </c>
      <c r="B913" s="5">
        <v>45460</v>
      </c>
      <c r="C913" s="5">
        <v>45461</v>
      </c>
      <c r="D913">
        <f t="shared" si="42"/>
        <v>1</v>
      </c>
      <c r="E913" t="s">
        <v>1012</v>
      </c>
      <c r="F913" t="s">
        <v>1018</v>
      </c>
      <c r="G913" t="s">
        <v>1021</v>
      </c>
      <c r="H913" t="s">
        <v>1025</v>
      </c>
      <c r="I913">
        <f t="shared" si="43"/>
        <v>1</v>
      </c>
      <c r="J913" s="3">
        <v>1641.0363703567709</v>
      </c>
      <c r="K913" s="3">
        <v>3.1</v>
      </c>
      <c r="L913" s="3">
        <v>2.8</v>
      </c>
      <c r="M913" t="str">
        <f t="shared" si="44"/>
        <v>High</v>
      </c>
    </row>
    <row r="914" spans="1:13" x14ac:dyDescent="0.3">
      <c r="A914" t="s">
        <v>921</v>
      </c>
      <c r="B914" s="5">
        <v>45338</v>
      </c>
      <c r="C914" s="5">
        <v>45338</v>
      </c>
      <c r="D914">
        <f t="shared" si="42"/>
        <v>0</v>
      </c>
      <c r="E914" t="s">
        <v>1010</v>
      </c>
      <c r="F914" t="s">
        <v>1015</v>
      </c>
      <c r="G914" t="s">
        <v>1021</v>
      </c>
      <c r="H914" t="s">
        <v>1023</v>
      </c>
      <c r="I914">
        <f t="shared" si="43"/>
        <v>0</v>
      </c>
      <c r="J914" s="3">
        <v>980.1335957341995</v>
      </c>
      <c r="K914" s="3">
        <v>4.9000000000000004</v>
      </c>
      <c r="L914" s="3">
        <v>4.5</v>
      </c>
      <c r="M914" t="str">
        <f t="shared" si="44"/>
        <v>Normal</v>
      </c>
    </row>
    <row r="915" spans="1:13" x14ac:dyDescent="0.3">
      <c r="A915" t="s">
        <v>922</v>
      </c>
      <c r="B915" s="5">
        <v>45444</v>
      </c>
      <c r="C915" s="5">
        <v>45444</v>
      </c>
      <c r="D915">
        <f t="shared" si="42"/>
        <v>0</v>
      </c>
      <c r="E915" t="s">
        <v>1013</v>
      </c>
      <c r="F915" t="s">
        <v>1017</v>
      </c>
      <c r="G915" t="s">
        <v>1020</v>
      </c>
      <c r="H915" t="s">
        <v>1023</v>
      </c>
      <c r="I915">
        <f t="shared" si="43"/>
        <v>0</v>
      </c>
      <c r="J915" s="3">
        <v>1201.48</v>
      </c>
      <c r="K915" s="3">
        <v>3.1</v>
      </c>
      <c r="L915" s="3">
        <v>3.1</v>
      </c>
      <c r="M915" t="str">
        <f t="shared" si="44"/>
        <v>Normal</v>
      </c>
    </row>
    <row r="916" spans="1:13" x14ac:dyDescent="0.3">
      <c r="A916" t="s">
        <v>923</v>
      </c>
      <c r="B916" s="5">
        <v>45404</v>
      </c>
      <c r="C916" s="5">
        <v>45407</v>
      </c>
      <c r="D916">
        <f t="shared" si="42"/>
        <v>3</v>
      </c>
      <c r="E916" t="s">
        <v>1013</v>
      </c>
      <c r="F916" t="s">
        <v>1018</v>
      </c>
      <c r="G916" t="s">
        <v>1021</v>
      </c>
      <c r="H916" t="s">
        <v>1025</v>
      </c>
      <c r="I916">
        <f t="shared" si="43"/>
        <v>1</v>
      </c>
      <c r="J916" s="3">
        <v>270.62</v>
      </c>
      <c r="K916" s="3">
        <v>3.2</v>
      </c>
      <c r="L916" s="3">
        <v>3.2</v>
      </c>
      <c r="M916" t="str">
        <f t="shared" si="44"/>
        <v>Low</v>
      </c>
    </row>
    <row r="917" spans="1:13" x14ac:dyDescent="0.3">
      <c r="A917" t="s">
        <v>924</v>
      </c>
      <c r="B917" s="5">
        <v>45321</v>
      </c>
      <c r="C917" s="5">
        <v>45321</v>
      </c>
      <c r="D917">
        <f t="shared" si="42"/>
        <v>0</v>
      </c>
      <c r="E917" t="s">
        <v>1013</v>
      </c>
      <c r="F917" t="s">
        <v>1017</v>
      </c>
      <c r="G917" t="s">
        <v>1020</v>
      </c>
      <c r="H917" t="s">
        <v>1025</v>
      </c>
      <c r="I917">
        <f t="shared" si="43"/>
        <v>1</v>
      </c>
      <c r="J917" s="3">
        <v>819.1</v>
      </c>
      <c r="K917" s="3">
        <v>3.7</v>
      </c>
      <c r="L917" s="3">
        <v>3.7</v>
      </c>
      <c r="M917" t="str">
        <f t="shared" si="44"/>
        <v>Normal</v>
      </c>
    </row>
    <row r="918" spans="1:13" x14ac:dyDescent="0.3">
      <c r="A918" t="s">
        <v>925</v>
      </c>
      <c r="B918" s="5">
        <v>45428</v>
      </c>
      <c r="C918" s="5">
        <v>45428</v>
      </c>
      <c r="D918">
        <f t="shared" si="42"/>
        <v>0</v>
      </c>
      <c r="E918" t="s">
        <v>1011</v>
      </c>
      <c r="F918" t="s">
        <v>1017</v>
      </c>
      <c r="G918" t="s">
        <v>1020</v>
      </c>
      <c r="H918" t="s">
        <v>1024</v>
      </c>
      <c r="I918">
        <f t="shared" si="43"/>
        <v>0</v>
      </c>
      <c r="J918" s="3">
        <v>541.41</v>
      </c>
      <c r="K918" s="3">
        <v>3.8</v>
      </c>
      <c r="L918" s="3" t="s">
        <v>1028</v>
      </c>
      <c r="M918" t="str">
        <f t="shared" si="44"/>
        <v>Normal</v>
      </c>
    </row>
    <row r="919" spans="1:13" x14ac:dyDescent="0.3">
      <c r="A919" t="s">
        <v>926</v>
      </c>
      <c r="B919" s="5">
        <v>45403</v>
      </c>
      <c r="C919" s="5">
        <v>45403</v>
      </c>
      <c r="D919">
        <f t="shared" si="42"/>
        <v>0</v>
      </c>
      <c r="E919" t="s">
        <v>1012</v>
      </c>
      <c r="F919" t="s">
        <v>1017</v>
      </c>
      <c r="G919" t="s">
        <v>1020</v>
      </c>
      <c r="H919" t="s">
        <v>1025</v>
      </c>
      <c r="I919">
        <f t="shared" si="43"/>
        <v>1</v>
      </c>
      <c r="J919" s="3">
        <v>1458.704987456432</v>
      </c>
      <c r="K919" s="3">
        <v>4.9000000000000004</v>
      </c>
      <c r="L919" s="3" t="s">
        <v>1038</v>
      </c>
      <c r="M919" t="str">
        <f t="shared" si="44"/>
        <v>Normal</v>
      </c>
    </row>
    <row r="920" spans="1:13" x14ac:dyDescent="0.3">
      <c r="A920" t="s">
        <v>927</v>
      </c>
      <c r="B920" s="5">
        <v>45466</v>
      </c>
      <c r="C920" s="5">
        <v>45466</v>
      </c>
      <c r="D920">
        <f t="shared" si="42"/>
        <v>0</v>
      </c>
      <c r="E920" t="s">
        <v>1009</v>
      </c>
      <c r="F920" t="s">
        <v>1016</v>
      </c>
      <c r="G920" t="s">
        <v>1021</v>
      </c>
      <c r="H920" t="s">
        <v>1025</v>
      </c>
      <c r="I920">
        <f t="shared" si="43"/>
        <v>1</v>
      </c>
      <c r="J920" s="3">
        <v>1443.04</v>
      </c>
      <c r="K920" s="3">
        <v>3.6</v>
      </c>
      <c r="L920" s="3">
        <v>3.6</v>
      </c>
      <c r="M920" t="str">
        <f t="shared" si="44"/>
        <v>Normal</v>
      </c>
    </row>
    <row r="921" spans="1:13" x14ac:dyDescent="0.3">
      <c r="A921" t="s">
        <v>928</v>
      </c>
      <c r="B921" s="5">
        <v>45458</v>
      </c>
      <c r="C921" s="5">
        <v>45458</v>
      </c>
      <c r="D921">
        <f t="shared" si="42"/>
        <v>0</v>
      </c>
      <c r="E921" t="s">
        <v>1012</v>
      </c>
      <c r="F921" t="s">
        <v>1014</v>
      </c>
      <c r="G921" t="s">
        <v>1021</v>
      </c>
      <c r="H921" t="s">
        <v>1023</v>
      </c>
      <c r="I921">
        <f t="shared" si="43"/>
        <v>0</v>
      </c>
      <c r="J921" s="3">
        <v>737.69727199182489</v>
      </c>
      <c r="K921" s="3">
        <v>2.7</v>
      </c>
      <c r="L921" s="3">
        <v>2.7</v>
      </c>
      <c r="M921" t="str">
        <f t="shared" si="44"/>
        <v>Normal</v>
      </c>
    </row>
    <row r="922" spans="1:13" x14ac:dyDescent="0.3">
      <c r="A922" t="s">
        <v>929</v>
      </c>
      <c r="B922" s="5">
        <v>45459</v>
      </c>
      <c r="C922" s="5">
        <v>45461</v>
      </c>
      <c r="D922">
        <f t="shared" si="42"/>
        <v>2</v>
      </c>
      <c r="E922" t="s">
        <v>1011</v>
      </c>
      <c r="F922" t="s">
        <v>1017</v>
      </c>
      <c r="G922" t="s">
        <v>1019</v>
      </c>
      <c r="H922" t="s">
        <v>1023</v>
      </c>
      <c r="I922">
        <f t="shared" si="43"/>
        <v>0</v>
      </c>
      <c r="J922" s="3">
        <v>1154.6099999999999</v>
      </c>
      <c r="K922" s="3">
        <v>4</v>
      </c>
      <c r="L922" s="3">
        <v>4</v>
      </c>
      <c r="M922" t="str">
        <f t="shared" si="44"/>
        <v>Normal</v>
      </c>
    </row>
    <row r="923" spans="1:13" x14ac:dyDescent="0.3">
      <c r="A923" t="s">
        <v>930</v>
      </c>
      <c r="B923" s="5">
        <v>45341</v>
      </c>
      <c r="C923" s="5">
        <v>45343</v>
      </c>
      <c r="D923">
        <f t="shared" si="42"/>
        <v>2</v>
      </c>
      <c r="E923" t="s">
        <v>1012</v>
      </c>
      <c r="F923" t="s">
        <v>1018</v>
      </c>
      <c r="G923" t="s">
        <v>1021</v>
      </c>
      <c r="H923" t="s">
        <v>1023</v>
      </c>
      <c r="I923">
        <f t="shared" si="43"/>
        <v>0</v>
      </c>
      <c r="J923" s="3">
        <v>1229.33817424635</v>
      </c>
      <c r="K923" s="3">
        <v>4.2</v>
      </c>
      <c r="L923" s="3">
        <v>4.2</v>
      </c>
      <c r="M923" t="str">
        <f t="shared" si="44"/>
        <v>Normal</v>
      </c>
    </row>
    <row r="924" spans="1:13" x14ac:dyDescent="0.3">
      <c r="A924" t="s">
        <v>931</v>
      </c>
      <c r="B924" s="5">
        <v>45309</v>
      </c>
      <c r="C924" s="5">
        <v>45309</v>
      </c>
      <c r="D924">
        <f t="shared" si="42"/>
        <v>0</v>
      </c>
      <c r="E924" t="s">
        <v>1011</v>
      </c>
      <c r="F924" t="s">
        <v>1015</v>
      </c>
      <c r="G924" t="s">
        <v>1022</v>
      </c>
      <c r="H924" t="s">
        <v>1023</v>
      </c>
      <c r="I924">
        <f t="shared" si="43"/>
        <v>0</v>
      </c>
      <c r="J924" s="3">
        <v>1091.1500000000001</v>
      </c>
      <c r="K924" s="3">
        <v>3.4</v>
      </c>
      <c r="L924" s="3">
        <v>3.4</v>
      </c>
      <c r="M924" t="str">
        <f t="shared" si="44"/>
        <v>Normal</v>
      </c>
    </row>
    <row r="925" spans="1:13" x14ac:dyDescent="0.3">
      <c r="A925" t="s">
        <v>932</v>
      </c>
      <c r="B925" s="5">
        <v>45364</v>
      </c>
      <c r="C925" s="5">
        <v>45364</v>
      </c>
      <c r="D925">
        <f t="shared" si="42"/>
        <v>0</v>
      </c>
      <c r="E925" t="s">
        <v>1013</v>
      </c>
      <c r="F925" t="s">
        <v>1015</v>
      </c>
      <c r="G925" t="s">
        <v>1022</v>
      </c>
      <c r="H925" t="s">
        <v>1023</v>
      </c>
      <c r="I925">
        <f t="shared" si="43"/>
        <v>0</v>
      </c>
      <c r="J925" s="3">
        <v>1005.22</v>
      </c>
      <c r="K925" s="3">
        <v>2.6</v>
      </c>
      <c r="L925" s="3">
        <v>2.6</v>
      </c>
      <c r="M925" t="str">
        <f t="shared" si="44"/>
        <v>Normal</v>
      </c>
    </row>
    <row r="926" spans="1:13" x14ac:dyDescent="0.3">
      <c r="A926" t="s">
        <v>933</v>
      </c>
      <c r="B926" s="5">
        <v>45444</v>
      </c>
      <c r="C926" s="5">
        <v>45447</v>
      </c>
      <c r="D926">
        <f t="shared" si="42"/>
        <v>3</v>
      </c>
      <c r="E926" t="s">
        <v>1013</v>
      </c>
      <c r="F926" t="s">
        <v>1016</v>
      </c>
      <c r="G926" t="s">
        <v>1022</v>
      </c>
      <c r="H926" t="s">
        <v>1023</v>
      </c>
      <c r="I926">
        <f t="shared" si="43"/>
        <v>0</v>
      </c>
      <c r="J926" s="3">
        <v>1120.5</v>
      </c>
      <c r="K926" s="3">
        <v>2.8</v>
      </c>
      <c r="L926" s="3">
        <v>2.5</v>
      </c>
      <c r="M926" t="str">
        <f t="shared" si="44"/>
        <v>Normal</v>
      </c>
    </row>
    <row r="927" spans="1:13" x14ac:dyDescent="0.3">
      <c r="A927" t="s">
        <v>934</v>
      </c>
      <c r="B927" s="5">
        <v>45446</v>
      </c>
      <c r="C927" s="5">
        <v>45446</v>
      </c>
      <c r="D927">
        <f t="shared" si="42"/>
        <v>0</v>
      </c>
      <c r="E927" t="s">
        <v>1011</v>
      </c>
      <c r="F927" t="s">
        <v>1016</v>
      </c>
      <c r="G927" t="s">
        <v>1019</v>
      </c>
      <c r="H927" t="s">
        <v>1025</v>
      </c>
      <c r="I927">
        <f t="shared" si="43"/>
        <v>1</v>
      </c>
      <c r="J927" s="3">
        <v>1364.8</v>
      </c>
      <c r="L927" s="3">
        <v>4</v>
      </c>
      <c r="M927" t="str">
        <f t="shared" si="44"/>
        <v>Normal</v>
      </c>
    </row>
    <row r="928" spans="1:13" x14ac:dyDescent="0.3">
      <c r="A928" t="s">
        <v>935</v>
      </c>
      <c r="B928" s="5">
        <v>45356</v>
      </c>
      <c r="C928" s="5">
        <v>45356</v>
      </c>
      <c r="D928">
        <f t="shared" si="42"/>
        <v>0</v>
      </c>
      <c r="E928" t="s">
        <v>1011</v>
      </c>
      <c r="F928" t="s">
        <v>1015</v>
      </c>
      <c r="G928" t="s">
        <v>1020</v>
      </c>
      <c r="H928" t="s">
        <v>1025</v>
      </c>
      <c r="I928">
        <f t="shared" si="43"/>
        <v>1</v>
      </c>
      <c r="J928" s="3">
        <v>1399.5</v>
      </c>
      <c r="K928" s="3">
        <v>3.2</v>
      </c>
      <c r="L928" s="3">
        <v>3.2</v>
      </c>
      <c r="M928" t="str">
        <f t="shared" si="44"/>
        <v>Normal</v>
      </c>
    </row>
    <row r="929" spans="1:13" x14ac:dyDescent="0.3">
      <c r="A929" t="s">
        <v>936</v>
      </c>
      <c r="B929" s="5">
        <v>45401</v>
      </c>
      <c r="C929" s="5">
        <v>45404</v>
      </c>
      <c r="D929">
        <f t="shared" si="42"/>
        <v>3</v>
      </c>
      <c r="E929" t="s">
        <v>1012</v>
      </c>
      <c r="F929" t="s">
        <v>1014</v>
      </c>
      <c r="G929" t="s">
        <v>1019</v>
      </c>
      <c r="H929" t="s">
        <v>1025</v>
      </c>
      <c r="I929">
        <f t="shared" si="43"/>
        <v>1</v>
      </c>
      <c r="J929" s="3">
        <v>1637.881801513985</v>
      </c>
      <c r="K929" s="3">
        <v>3.2</v>
      </c>
      <c r="L929" s="3">
        <v>3.2</v>
      </c>
      <c r="M929" t="str">
        <f t="shared" si="44"/>
        <v>High</v>
      </c>
    </row>
    <row r="930" spans="1:13" x14ac:dyDescent="0.3">
      <c r="A930" t="s">
        <v>937</v>
      </c>
      <c r="B930" s="5">
        <v>45307</v>
      </c>
      <c r="C930" s="5">
        <v>45308</v>
      </c>
      <c r="D930">
        <f t="shared" si="42"/>
        <v>1</v>
      </c>
      <c r="E930" t="s">
        <v>1011</v>
      </c>
      <c r="F930" t="s">
        <v>1014</v>
      </c>
      <c r="G930" t="s">
        <v>1022</v>
      </c>
      <c r="H930" t="s">
        <v>1023</v>
      </c>
      <c r="I930">
        <f t="shared" si="43"/>
        <v>0</v>
      </c>
      <c r="J930" s="3">
        <v>535.71</v>
      </c>
      <c r="K930" s="3">
        <v>4.5</v>
      </c>
      <c r="L930" s="3">
        <v>4.5</v>
      </c>
      <c r="M930" t="str">
        <f t="shared" si="44"/>
        <v>Normal</v>
      </c>
    </row>
    <row r="931" spans="1:13" x14ac:dyDescent="0.3">
      <c r="A931" t="s">
        <v>938</v>
      </c>
      <c r="B931" s="5">
        <v>45337</v>
      </c>
      <c r="C931" s="5">
        <v>45338</v>
      </c>
      <c r="D931">
        <f t="shared" si="42"/>
        <v>1</v>
      </c>
      <c r="E931" t="s">
        <v>1009</v>
      </c>
      <c r="F931" t="s">
        <v>1017</v>
      </c>
      <c r="G931" t="s">
        <v>1019</v>
      </c>
      <c r="H931" t="s">
        <v>1025</v>
      </c>
      <c r="I931">
        <f t="shared" si="43"/>
        <v>1</v>
      </c>
      <c r="J931" s="3">
        <v>993.39</v>
      </c>
      <c r="K931" s="3">
        <v>2.9</v>
      </c>
      <c r="L931" s="3">
        <v>2.9</v>
      </c>
      <c r="M931" t="str">
        <f t="shared" si="44"/>
        <v>Normal</v>
      </c>
    </row>
    <row r="932" spans="1:13" x14ac:dyDescent="0.3">
      <c r="A932" t="s">
        <v>939</v>
      </c>
      <c r="B932" s="5">
        <v>45417</v>
      </c>
      <c r="C932" s="5">
        <v>45417</v>
      </c>
      <c r="D932">
        <f t="shared" si="42"/>
        <v>0</v>
      </c>
      <c r="E932" t="s">
        <v>1013</v>
      </c>
      <c r="F932" t="s">
        <v>1016</v>
      </c>
      <c r="G932" t="s">
        <v>1020</v>
      </c>
      <c r="H932" t="s">
        <v>1023</v>
      </c>
      <c r="I932">
        <f t="shared" si="43"/>
        <v>0</v>
      </c>
      <c r="J932" s="3">
        <v>483.9</v>
      </c>
      <c r="K932" s="3">
        <v>4.0999999999999996</v>
      </c>
      <c r="L932" s="3" t="s">
        <v>1033</v>
      </c>
      <c r="M932" t="str">
        <f t="shared" si="44"/>
        <v>Low</v>
      </c>
    </row>
    <row r="933" spans="1:13" x14ac:dyDescent="0.3">
      <c r="A933" t="s">
        <v>940</v>
      </c>
      <c r="B933" s="5">
        <v>45405</v>
      </c>
      <c r="C933" s="5">
        <v>45408</v>
      </c>
      <c r="D933">
        <f t="shared" si="42"/>
        <v>3</v>
      </c>
      <c r="E933" t="s">
        <v>1012</v>
      </c>
      <c r="F933" t="s">
        <v>1015</v>
      </c>
      <c r="G933" t="s">
        <v>1022</v>
      </c>
      <c r="H933" t="s">
        <v>1023</v>
      </c>
      <c r="I933">
        <f t="shared" si="43"/>
        <v>0</v>
      </c>
      <c r="J933" s="3">
        <v>397.42174993730009</v>
      </c>
      <c r="K933" s="3">
        <v>3.9</v>
      </c>
      <c r="L933" s="3">
        <v>3.5</v>
      </c>
      <c r="M933" t="str">
        <f t="shared" si="44"/>
        <v>Low</v>
      </c>
    </row>
    <row r="934" spans="1:13" x14ac:dyDescent="0.3">
      <c r="A934" t="s">
        <v>941</v>
      </c>
      <c r="B934" s="5">
        <v>45356</v>
      </c>
      <c r="C934" s="5">
        <v>45356</v>
      </c>
      <c r="D934">
        <f t="shared" si="42"/>
        <v>0</v>
      </c>
      <c r="E934" t="s">
        <v>1011</v>
      </c>
      <c r="F934" t="s">
        <v>1015</v>
      </c>
      <c r="G934" t="s">
        <v>1020</v>
      </c>
      <c r="H934" t="s">
        <v>1023</v>
      </c>
      <c r="I934">
        <f t="shared" si="43"/>
        <v>0</v>
      </c>
      <c r="J934" s="3">
        <v>393.51</v>
      </c>
      <c r="K934" s="3">
        <v>4.0999999999999996</v>
      </c>
      <c r="L934" s="3" t="s">
        <v>1033</v>
      </c>
      <c r="M934" t="str">
        <f t="shared" si="44"/>
        <v>Low</v>
      </c>
    </row>
    <row r="935" spans="1:13" x14ac:dyDescent="0.3">
      <c r="A935" t="s">
        <v>942</v>
      </c>
      <c r="B935" s="5">
        <v>45301</v>
      </c>
      <c r="C935" s="5">
        <v>45304</v>
      </c>
      <c r="D935">
        <f t="shared" si="42"/>
        <v>3</v>
      </c>
      <c r="E935" t="s">
        <v>1011</v>
      </c>
      <c r="F935" t="s">
        <v>1014</v>
      </c>
      <c r="G935" t="s">
        <v>1019</v>
      </c>
      <c r="H935" t="s">
        <v>1023</v>
      </c>
      <c r="I935">
        <f t="shared" si="43"/>
        <v>0</v>
      </c>
      <c r="J935" s="3">
        <v>1110.07</v>
      </c>
      <c r="K935" s="3">
        <v>4.8</v>
      </c>
      <c r="L935" s="3">
        <v>4.8</v>
      </c>
      <c r="M935" t="str">
        <f t="shared" si="44"/>
        <v>Normal</v>
      </c>
    </row>
    <row r="936" spans="1:13" x14ac:dyDescent="0.3">
      <c r="A936" t="s">
        <v>943</v>
      </c>
      <c r="B936" s="5">
        <v>45439</v>
      </c>
      <c r="C936" s="5">
        <v>45439</v>
      </c>
      <c r="D936">
        <f t="shared" si="42"/>
        <v>0</v>
      </c>
      <c r="E936" t="s">
        <v>1010</v>
      </c>
      <c r="F936" t="s">
        <v>1017</v>
      </c>
      <c r="G936" t="s">
        <v>1020</v>
      </c>
      <c r="H936" t="s">
        <v>1025</v>
      </c>
      <c r="I936">
        <f t="shared" si="43"/>
        <v>1</v>
      </c>
      <c r="J936" s="3">
        <v>508.10527385481248</v>
      </c>
      <c r="K936" s="3">
        <v>4.5999999999999996</v>
      </c>
      <c r="L936" s="3" t="s">
        <v>1039</v>
      </c>
      <c r="M936" t="str">
        <f t="shared" si="44"/>
        <v>Normal</v>
      </c>
    </row>
    <row r="937" spans="1:13" x14ac:dyDescent="0.3">
      <c r="A937" t="s">
        <v>944</v>
      </c>
      <c r="B937" s="5">
        <v>45309</v>
      </c>
      <c r="C937" s="5">
        <v>45311</v>
      </c>
      <c r="D937">
        <f t="shared" si="42"/>
        <v>2</v>
      </c>
      <c r="E937" t="s">
        <v>1013</v>
      </c>
      <c r="F937" t="s">
        <v>1015</v>
      </c>
      <c r="G937" t="s">
        <v>1020</v>
      </c>
      <c r="H937" t="s">
        <v>1023</v>
      </c>
      <c r="I937">
        <f t="shared" si="43"/>
        <v>0</v>
      </c>
      <c r="J937" s="3">
        <v>1440.4</v>
      </c>
      <c r="K937" s="3">
        <v>4.5</v>
      </c>
      <c r="L937" s="3" t="s">
        <v>1037</v>
      </c>
      <c r="M937" t="str">
        <f t="shared" si="44"/>
        <v>Normal</v>
      </c>
    </row>
    <row r="938" spans="1:13" x14ac:dyDescent="0.3">
      <c r="A938" t="s">
        <v>945</v>
      </c>
      <c r="B938" s="5">
        <v>45415</v>
      </c>
      <c r="C938" s="5">
        <v>45415</v>
      </c>
      <c r="D938">
        <f t="shared" si="42"/>
        <v>0</v>
      </c>
      <c r="E938" t="s">
        <v>1010</v>
      </c>
      <c r="F938" t="s">
        <v>1016</v>
      </c>
      <c r="G938" t="s">
        <v>1021</v>
      </c>
      <c r="H938" t="s">
        <v>1023</v>
      </c>
      <c r="I938">
        <f t="shared" si="43"/>
        <v>0</v>
      </c>
      <c r="J938" s="3">
        <v>419.7183979407306</v>
      </c>
      <c r="L938" s="3">
        <v>3.5</v>
      </c>
      <c r="M938" t="str">
        <f t="shared" si="44"/>
        <v>Low</v>
      </c>
    </row>
    <row r="939" spans="1:13" x14ac:dyDescent="0.3">
      <c r="A939" t="s">
        <v>946</v>
      </c>
      <c r="B939" s="5">
        <v>45306</v>
      </c>
      <c r="C939" s="5">
        <v>45309</v>
      </c>
      <c r="D939">
        <f t="shared" si="42"/>
        <v>3</v>
      </c>
      <c r="E939" t="s">
        <v>1009</v>
      </c>
      <c r="F939" t="s">
        <v>1014</v>
      </c>
      <c r="G939" t="s">
        <v>1021</v>
      </c>
      <c r="H939" t="s">
        <v>1023</v>
      </c>
      <c r="I939">
        <f t="shared" si="43"/>
        <v>0</v>
      </c>
      <c r="J939" s="3">
        <v>304.58999999999997</v>
      </c>
      <c r="K939" s="3">
        <v>3.6</v>
      </c>
      <c r="L939" s="3">
        <v>3.6</v>
      </c>
      <c r="M939" t="str">
        <f t="shared" si="44"/>
        <v>Low</v>
      </c>
    </row>
    <row r="940" spans="1:13" x14ac:dyDescent="0.3">
      <c r="A940" t="s">
        <v>947</v>
      </c>
      <c r="B940" s="5">
        <v>45366</v>
      </c>
      <c r="C940" s="5">
        <v>45369</v>
      </c>
      <c r="D940">
        <f t="shared" si="42"/>
        <v>3</v>
      </c>
      <c r="E940" t="s">
        <v>1013</v>
      </c>
      <c r="F940" t="s">
        <v>1018</v>
      </c>
      <c r="G940" t="s">
        <v>1022</v>
      </c>
      <c r="H940" t="s">
        <v>1024</v>
      </c>
      <c r="I940">
        <f t="shared" si="43"/>
        <v>0</v>
      </c>
      <c r="J940" s="3">
        <v>1457.77</v>
      </c>
      <c r="K940" s="3">
        <v>4.2</v>
      </c>
      <c r="L940" s="3" t="s">
        <v>1028</v>
      </c>
      <c r="M940" t="str">
        <f t="shared" si="44"/>
        <v>Normal</v>
      </c>
    </row>
    <row r="941" spans="1:13" x14ac:dyDescent="0.3">
      <c r="A941" t="s">
        <v>948</v>
      </c>
      <c r="B941" s="5">
        <v>45368</v>
      </c>
      <c r="C941" s="5">
        <v>45371</v>
      </c>
      <c r="D941">
        <f t="shared" si="42"/>
        <v>3</v>
      </c>
      <c r="E941" t="s">
        <v>1011</v>
      </c>
      <c r="F941" t="s">
        <v>1015</v>
      </c>
      <c r="G941" t="s">
        <v>1021</v>
      </c>
      <c r="H941" t="s">
        <v>1023</v>
      </c>
      <c r="I941">
        <f t="shared" si="43"/>
        <v>0</v>
      </c>
      <c r="J941" s="3">
        <v>832.45</v>
      </c>
      <c r="K941" s="3">
        <v>4.7</v>
      </c>
      <c r="L941" s="3">
        <v>4.5</v>
      </c>
      <c r="M941" t="str">
        <f t="shared" si="44"/>
        <v>Normal</v>
      </c>
    </row>
    <row r="942" spans="1:13" x14ac:dyDescent="0.3">
      <c r="A942" t="s">
        <v>949</v>
      </c>
      <c r="B942" s="5">
        <v>45404</v>
      </c>
      <c r="C942" s="5">
        <v>45407</v>
      </c>
      <c r="D942">
        <f t="shared" si="42"/>
        <v>3</v>
      </c>
      <c r="E942" t="s">
        <v>1013</v>
      </c>
      <c r="F942" t="s">
        <v>1018</v>
      </c>
      <c r="G942" t="s">
        <v>1022</v>
      </c>
      <c r="H942" t="s">
        <v>1025</v>
      </c>
      <c r="I942">
        <f t="shared" si="43"/>
        <v>1</v>
      </c>
      <c r="J942" s="3">
        <v>451.02</v>
      </c>
      <c r="K942" s="3">
        <v>4.3</v>
      </c>
      <c r="L942" s="3">
        <v>4</v>
      </c>
      <c r="M942" t="str">
        <f t="shared" si="44"/>
        <v>Low</v>
      </c>
    </row>
    <row r="943" spans="1:13" x14ac:dyDescent="0.3">
      <c r="A943" t="s">
        <v>950</v>
      </c>
      <c r="B943" s="5">
        <v>45443</v>
      </c>
      <c r="C943" s="5">
        <v>45443</v>
      </c>
      <c r="D943">
        <f t="shared" si="42"/>
        <v>0</v>
      </c>
      <c r="E943" t="s">
        <v>1011</v>
      </c>
      <c r="F943" t="s">
        <v>1017</v>
      </c>
      <c r="G943" t="s">
        <v>1022</v>
      </c>
      <c r="H943" t="s">
        <v>1023</v>
      </c>
      <c r="I943">
        <f t="shared" si="43"/>
        <v>0</v>
      </c>
      <c r="J943" s="3">
        <v>1230.56</v>
      </c>
      <c r="K943" s="3">
        <v>4.0999999999999996</v>
      </c>
      <c r="L943" s="3">
        <v>3.5</v>
      </c>
      <c r="M943" t="str">
        <f t="shared" si="44"/>
        <v>Normal</v>
      </c>
    </row>
    <row r="944" spans="1:13" x14ac:dyDescent="0.3">
      <c r="A944" t="s">
        <v>951</v>
      </c>
      <c r="B944" s="5">
        <v>45419</v>
      </c>
      <c r="C944" s="5">
        <v>45421</v>
      </c>
      <c r="D944">
        <f t="shared" si="42"/>
        <v>2</v>
      </c>
      <c r="E944" t="s">
        <v>1011</v>
      </c>
      <c r="F944" t="s">
        <v>1015</v>
      </c>
      <c r="G944" t="s">
        <v>1022</v>
      </c>
      <c r="H944" t="s">
        <v>1023</v>
      </c>
      <c r="I944">
        <f t="shared" si="43"/>
        <v>0</v>
      </c>
      <c r="J944" s="3">
        <v>641.07000000000005</v>
      </c>
      <c r="K944" s="3">
        <v>3.3</v>
      </c>
      <c r="L944" s="3">
        <v>3.2</v>
      </c>
      <c r="M944" t="str">
        <f t="shared" si="44"/>
        <v>Normal</v>
      </c>
    </row>
    <row r="945" spans="1:13" x14ac:dyDescent="0.3">
      <c r="A945" t="s">
        <v>952</v>
      </c>
      <c r="B945" s="5">
        <v>45302</v>
      </c>
      <c r="C945" s="5">
        <v>45303</v>
      </c>
      <c r="D945">
        <f t="shared" si="42"/>
        <v>1</v>
      </c>
      <c r="E945" t="s">
        <v>1009</v>
      </c>
      <c r="F945" t="s">
        <v>1018</v>
      </c>
      <c r="G945" t="s">
        <v>1020</v>
      </c>
      <c r="H945" t="s">
        <v>1023</v>
      </c>
      <c r="I945">
        <f t="shared" si="43"/>
        <v>0</v>
      </c>
      <c r="J945" s="3">
        <v>1422.12</v>
      </c>
      <c r="K945" s="3">
        <v>4.7</v>
      </c>
      <c r="L945" s="3" t="s">
        <v>1036</v>
      </c>
      <c r="M945" t="str">
        <f t="shared" si="44"/>
        <v>Normal</v>
      </c>
    </row>
    <row r="946" spans="1:13" x14ac:dyDescent="0.3">
      <c r="A946" t="s">
        <v>953</v>
      </c>
      <c r="B946" s="5">
        <v>45429</v>
      </c>
      <c r="C946" s="5">
        <v>45429</v>
      </c>
      <c r="D946">
        <f t="shared" si="42"/>
        <v>0</v>
      </c>
      <c r="E946" t="s">
        <v>1010</v>
      </c>
      <c r="F946" t="s">
        <v>1018</v>
      </c>
      <c r="G946" t="s">
        <v>1022</v>
      </c>
      <c r="H946" t="s">
        <v>1023</v>
      </c>
      <c r="I946">
        <f t="shared" si="43"/>
        <v>0</v>
      </c>
      <c r="J946" s="3">
        <v>164.27767626789699</v>
      </c>
      <c r="K946" s="3">
        <v>2.9</v>
      </c>
      <c r="L946" s="3">
        <v>2.9</v>
      </c>
      <c r="M946" t="str">
        <f t="shared" si="44"/>
        <v>Low</v>
      </c>
    </row>
    <row r="947" spans="1:13" x14ac:dyDescent="0.3">
      <c r="A947" t="s">
        <v>954</v>
      </c>
      <c r="B947" s="5">
        <v>45459</v>
      </c>
      <c r="C947" s="5">
        <v>45459</v>
      </c>
      <c r="D947">
        <f t="shared" si="42"/>
        <v>0</v>
      </c>
      <c r="E947" t="s">
        <v>1011</v>
      </c>
      <c r="F947" t="s">
        <v>1016</v>
      </c>
      <c r="G947" t="s">
        <v>1022</v>
      </c>
      <c r="H947" t="s">
        <v>1023</v>
      </c>
      <c r="I947">
        <f t="shared" si="43"/>
        <v>0</v>
      </c>
      <c r="J947" s="3">
        <v>515.49</v>
      </c>
      <c r="L947" s="3">
        <v>3.7</v>
      </c>
      <c r="M947" t="str">
        <f t="shared" si="44"/>
        <v>Normal</v>
      </c>
    </row>
    <row r="948" spans="1:13" x14ac:dyDescent="0.3">
      <c r="A948" t="s">
        <v>955</v>
      </c>
      <c r="B948" s="5">
        <v>45295</v>
      </c>
      <c r="C948" s="5">
        <v>45295</v>
      </c>
      <c r="D948">
        <f t="shared" si="42"/>
        <v>0</v>
      </c>
      <c r="E948" t="s">
        <v>1009</v>
      </c>
      <c r="F948" t="s">
        <v>1014</v>
      </c>
      <c r="G948" t="s">
        <v>1022</v>
      </c>
      <c r="H948" t="s">
        <v>1023</v>
      </c>
      <c r="I948">
        <f t="shared" si="43"/>
        <v>0</v>
      </c>
      <c r="J948" s="3">
        <v>793.04</v>
      </c>
      <c r="K948" s="3">
        <v>2.9</v>
      </c>
      <c r="L948" s="3">
        <v>2.9</v>
      </c>
      <c r="M948" t="str">
        <f t="shared" si="44"/>
        <v>Normal</v>
      </c>
    </row>
    <row r="949" spans="1:13" x14ac:dyDescent="0.3">
      <c r="A949" t="s">
        <v>956</v>
      </c>
      <c r="B949" s="5">
        <v>45443</v>
      </c>
      <c r="C949" s="5">
        <v>45443</v>
      </c>
      <c r="D949">
        <f t="shared" si="42"/>
        <v>0</v>
      </c>
      <c r="E949" t="s">
        <v>1009</v>
      </c>
      <c r="F949" t="s">
        <v>1015</v>
      </c>
      <c r="G949" t="s">
        <v>1020</v>
      </c>
      <c r="H949" t="s">
        <v>1024</v>
      </c>
      <c r="I949">
        <f t="shared" si="43"/>
        <v>0</v>
      </c>
      <c r="J949" s="3">
        <v>973.47</v>
      </c>
      <c r="K949" s="3">
        <v>4</v>
      </c>
      <c r="L949" s="3" t="s">
        <v>1028</v>
      </c>
      <c r="M949" t="str">
        <f t="shared" si="44"/>
        <v>Normal</v>
      </c>
    </row>
    <row r="950" spans="1:13" x14ac:dyDescent="0.3">
      <c r="A950" t="s">
        <v>957</v>
      </c>
      <c r="B950" s="5">
        <v>45308</v>
      </c>
      <c r="C950" s="5">
        <v>45308</v>
      </c>
      <c r="D950">
        <f t="shared" si="42"/>
        <v>0</v>
      </c>
      <c r="E950" t="s">
        <v>1013</v>
      </c>
      <c r="F950" t="s">
        <v>1017</v>
      </c>
      <c r="G950" t="s">
        <v>1021</v>
      </c>
      <c r="H950" t="s">
        <v>1023</v>
      </c>
      <c r="I950">
        <f t="shared" si="43"/>
        <v>0</v>
      </c>
      <c r="J950" s="3">
        <v>1254.98</v>
      </c>
      <c r="K950" s="3">
        <v>5</v>
      </c>
      <c r="L950" s="3">
        <v>4.5</v>
      </c>
      <c r="M950" t="str">
        <f t="shared" si="44"/>
        <v>Normal</v>
      </c>
    </row>
    <row r="951" spans="1:13" x14ac:dyDescent="0.3">
      <c r="A951" t="s">
        <v>958</v>
      </c>
      <c r="B951" s="5">
        <v>45465</v>
      </c>
      <c r="C951" s="5">
        <v>45466</v>
      </c>
      <c r="D951">
        <f t="shared" si="42"/>
        <v>1</v>
      </c>
      <c r="E951" t="s">
        <v>1012</v>
      </c>
      <c r="F951" t="s">
        <v>1015</v>
      </c>
      <c r="G951" t="s">
        <v>1019</v>
      </c>
      <c r="H951" t="s">
        <v>1025</v>
      </c>
      <c r="I951">
        <f t="shared" si="43"/>
        <v>1</v>
      </c>
      <c r="J951" s="3">
        <v>833.22408746182862</v>
      </c>
      <c r="K951" s="3">
        <v>4.9000000000000004</v>
      </c>
      <c r="L951" s="3">
        <v>4.9000000000000004</v>
      </c>
      <c r="M951" t="str">
        <f t="shared" si="44"/>
        <v>Normal</v>
      </c>
    </row>
    <row r="952" spans="1:13" x14ac:dyDescent="0.3">
      <c r="A952" t="s">
        <v>959</v>
      </c>
      <c r="B952" s="5">
        <v>45346</v>
      </c>
      <c r="C952" s="5">
        <v>45346</v>
      </c>
      <c r="D952">
        <f t="shared" si="42"/>
        <v>0</v>
      </c>
      <c r="E952" t="s">
        <v>1009</v>
      </c>
      <c r="F952" t="s">
        <v>1016</v>
      </c>
      <c r="G952" t="s">
        <v>1019</v>
      </c>
      <c r="H952" t="s">
        <v>1025</v>
      </c>
      <c r="I952">
        <f t="shared" si="43"/>
        <v>1</v>
      </c>
      <c r="J952" s="3">
        <v>636.15</v>
      </c>
      <c r="K952" s="3">
        <v>2.8</v>
      </c>
      <c r="L952" s="3">
        <v>2.8</v>
      </c>
      <c r="M952" t="str">
        <f t="shared" si="44"/>
        <v>Normal</v>
      </c>
    </row>
    <row r="953" spans="1:13" x14ac:dyDescent="0.3">
      <c r="A953" t="s">
        <v>960</v>
      </c>
      <c r="B953" s="5">
        <v>45328</v>
      </c>
      <c r="C953" s="5">
        <v>45328</v>
      </c>
      <c r="D953">
        <f t="shared" si="42"/>
        <v>0</v>
      </c>
      <c r="E953" t="s">
        <v>1011</v>
      </c>
      <c r="F953" t="s">
        <v>1018</v>
      </c>
      <c r="G953" t="s">
        <v>1021</v>
      </c>
      <c r="H953" t="s">
        <v>1025</v>
      </c>
      <c r="I953">
        <f t="shared" si="43"/>
        <v>1</v>
      </c>
      <c r="J953" s="3">
        <v>919.43</v>
      </c>
      <c r="K953" s="3">
        <v>3.6</v>
      </c>
      <c r="L953" s="3">
        <v>3.6</v>
      </c>
      <c r="M953" t="str">
        <f t="shared" si="44"/>
        <v>Normal</v>
      </c>
    </row>
    <row r="954" spans="1:13" x14ac:dyDescent="0.3">
      <c r="A954" t="s">
        <v>961</v>
      </c>
      <c r="B954" s="5">
        <v>45440</v>
      </c>
      <c r="C954" s="5">
        <v>45440</v>
      </c>
      <c r="D954">
        <f t="shared" si="42"/>
        <v>0</v>
      </c>
      <c r="E954" t="s">
        <v>1013</v>
      </c>
      <c r="F954" t="s">
        <v>1015</v>
      </c>
      <c r="G954" t="s">
        <v>1020</v>
      </c>
      <c r="H954" t="s">
        <v>1023</v>
      </c>
      <c r="I954">
        <f t="shared" si="43"/>
        <v>0</v>
      </c>
      <c r="J954" s="3">
        <v>1210.96</v>
      </c>
      <c r="K954" s="3">
        <v>2.5</v>
      </c>
      <c r="L954" s="3">
        <v>2.5</v>
      </c>
      <c r="M954" t="str">
        <f t="shared" si="44"/>
        <v>Normal</v>
      </c>
    </row>
    <row r="955" spans="1:13" x14ac:dyDescent="0.3">
      <c r="A955" t="s">
        <v>962</v>
      </c>
      <c r="B955" s="5">
        <v>45416</v>
      </c>
      <c r="C955" s="5">
        <v>45416</v>
      </c>
      <c r="D955">
        <f t="shared" si="42"/>
        <v>0</v>
      </c>
      <c r="E955" t="s">
        <v>1009</v>
      </c>
      <c r="F955" t="s">
        <v>1015</v>
      </c>
      <c r="G955" t="s">
        <v>1019</v>
      </c>
      <c r="H955" t="s">
        <v>1023</v>
      </c>
      <c r="I955">
        <f t="shared" si="43"/>
        <v>0</v>
      </c>
      <c r="J955" s="3">
        <v>1403.98</v>
      </c>
      <c r="K955" s="3">
        <v>4.3</v>
      </c>
      <c r="L955" s="3">
        <v>4.3</v>
      </c>
      <c r="M955" t="str">
        <f t="shared" si="44"/>
        <v>Normal</v>
      </c>
    </row>
    <row r="956" spans="1:13" x14ac:dyDescent="0.3">
      <c r="A956" t="s">
        <v>963</v>
      </c>
      <c r="B956" s="5">
        <v>45443</v>
      </c>
      <c r="C956" s="5">
        <v>45443</v>
      </c>
      <c r="D956">
        <f t="shared" si="42"/>
        <v>0</v>
      </c>
      <c r="E956" t="s">
        <v>1011</v>
      </c>
      <c r="F956" t="s">
        <v>1017</v>
      </c>
      <c r="G956" t="s">
        <v>1019</v>
      </c>
      <c r="H956" t="s">
        <v>1025</v>
      </c>
      <c r="I956">
        <f t="shared" si="43"/>
        <v>1</v>
      </c>
      <c r="J956" s="3">
        <v>468.01</v>
      </c>
      <c r="K956" s="3">
        <v>4.0999999999999996</v>
      </c>
      <c r="L956" s="3">
        <v>4.0999999999999996</v>
      </c>
      <c r="M956" t="str">
        <f t="shared" si="44"/>
        <v>Low</v>
      </c>
    </row>
    <row r="957" spans="1:13" x14ac:dyDescent="0.3">
      <c r="A957" t="s">
        <v>964</v>
      </c>
      <c r="B957" s="5">
        <v>45425</v>
      </c>
      <c r="C957" s="5">
        <v>45426</v>
      </c>
      <c r="D957">
        <f t="shared" si="42"/>
        <v>1</v>
      </c>
      <c r="E957" t="s">
        <v>1011</v>
      </c>
      <c r="F957" t="s">
        <v>1018</v>
      </c>
      <c r="G957" t="s">
        <v>1019</v>
      </c>
      <c r="H957" t="s">
        <v>1024</v>
      </c>
      <c r="I957">
        <f t="shared" si="43"/>
        <v>0</v>
      </c>
      <c r="J957" s="3">
        <v>993.7</v>
      </c>
      <c r="K957" s="3">
        <v>2.6</v>
      </c>
      <c r="L957" s="3" t="s">
        <v>1028</v>
      </c>
      <c r="M957" t="str">
        <f t="shared" si="44"/>
        <v>Normal</v>
      </c>
    </row>
    <row r="958" spans="1:13" x14ac:dyDescent="0.3">
      <c r="A958" t="s">
        <v>965</v>
      </c>
      <c r="B958" s="5">
        <v>45338</v>
      </c>
      <c r="C958" s="5">
        <v>45341</v>
      </c>
      <c r="D958">
        <f t="shared" si="42"/>
        <v>3</v>
      </c>
      <c r="E958" t="s">
        <v>1011</v>
      </c>
      <c r="F958" t="s">
        <v>1016</v>
      </c>
      <c r="G958" t="s">
        <v>1022</v>
      </c>
      <c r="H958" t="s">
        <v>1025</v>
      </c>
      <c r="I958">
        <f t="shared" si="43"/>
        <v>1</v>
      </c>
      <c r="J958" s="3">
        <v>1015.35</v>
      </c>
      <c r="K958" s="3">
        <v>4.5</v>
      </c>
      <c r="L958" s="3">
        <v>4.0999999999999996</v>
      </c>
      <c r="M958" t="str">
        <f t="shared" si="44"/>
        <v>Normal</v>
      </c>
    </row>
    <row r="959" spans="1:13" x14ac:dyDescent="0.3">
      <c r="A959" t="s">
        <v>966</v>
      </c>
      <c r="B959" s="5">
        <v>45381</v>
      </c>
      <c r="C959" s="5">
        <v>45382</v>
      </c>
      <c r="D959">
        <f t="shared" si="42"/>
        <v>1</v>
      </c>
      <c r="E959" t="s">
        <v>1009</v>
      </c>
      <c r="F959" t="s">
        <v>1016</v>
      </c>
      <c r="G959" t="s">
        <v>1019</v>
      </c>
      <c r="H959" t="s">
        <v>1025</v>
      </c>
      <c r="I959">
        <f t="shared" si="43"/>
        <v>1</v>
      </c>
      <c r="J959" s="3">
        <v>449.47</v>
      </c>
      <c r="L959" s="3">
        <v>4</v>
      </c>
      <c r="M959" t="str">
        <f t="shared" si="44"/>
        <v>Low</v>
      </c>
    </row>
    <row r="960" spans="1:13" x14ac:dyDescent="0.3">
      <c r="A960" t="s">
        <v>967</v>
      </c>
      <c r="B960" s="5">
        <v>45316</v>
      </c>
      <c r="C960" s="5">
        <v>45318</v>
      </c>
      <c r="D960">
        <f t="shared" si="42"/>
        <v>2</v>
      </c>
      <c r="E960" t="s">
        <v>1012</v>
      </c>
      <c r="F960" t="s">
        <v>1016</v>
      </c>
      <c r="G960" t="s">
        <v>1019</v>
      </c>
      <c r="H960" t="s">
        <v>1025</v>
      </c>
      <c r="I960">
        <f t="shared" si="43"/>
        <v>1</v>
      </c>
      <c r="J960" s="3">
        <v>1083.1764845306029</v>
      </c>
      <c r="K960" s="3">
        <v>4.0999999999999996</v>
      </c>
      <c r="L960" s="3">
        <v>4.0999999999999996</v>
      </c>
      <c r="M960" t="str">
        <f t="shared" si="44"/>
        <v>Normal</v>
      </c>
    </row>
    <row r="961" spans="1:13" x14ac:dyDescent="0.3">
      <c r="A961" t="s">
        <v>968</v>
      </c>
      <c r="B961" s="5">
        <v>45345</v>
      </c>
      <c r="C961" s="5">
        <v>45345</v>
      </c>
      <c r="D961">
        <f t="shared" si="42"/>
        <v>0</v>
      </c>
      <c r="E961" t="s">
        <v>1009</v>
      </c>
      <c r="F961" t="s">
        <v>1018</v>
      </c>
      <c r="G961" t="s">
        <v>1022</v>
      </c>
      <c r="H961" t="s">
        <v>1025</v>
      </c>
      <c r="I961">
        <f t="shared" si="43"/>
        <v>1</v>
      </c>
      <c r="J961" s="3">
        <v>1235.5999999999999</v>
      </c>
      <c r="K961" s="3">
        <v>4.2</v>
      </c>
      <c r="L961" s="3">
        <v>4</v>
      </c>
      <c r="M961" t="str">
        <f t="shared" si="44"/>
        <v>Normal</v>
      </c>
    </row>
    <row r="962" spans="1:13" x14ac:dyDescent="0.3">
      <c r="A962" t="s">
        <v>969</v>
      </c>
      <c r="B962" s="5">
        <v>45413</v>
      </c>
      <c r="C962" s="5">
        <v>45414</v>
      </c>
      <c r="D962">
        <f t="shared" si="42"/>
        <v>1</v>
      </c>
      <c r="E962" t="s">
        <v>1013</v>
      </c>
      <c r="F962" t="s">
        <v>1018</v>
      </c>
      <c r="G962" t="s">
        <v>1022</v>
      </c>
      <c r="H962" t="s">
        <v>1025</v>
      </c>
      <c r="I962">
        <f t="shared" si="43"/>
        <v>1</v>
      </c>
      <c r="J962" s="3">
        <v>270.24</v>
      </c>
      <c r="L962" s="3">
        <v>3.8</v>
      </c>
      <c r="M962" t="str">
        <f t="shared" si="44"/>
        <v>Low</v>
      </c>
    </row>
    <row r="963" spans="1:13" x14ac:dyDescent="0.3">
      <c r="A963" t="s">
        <v>970</v>
      </c>
      <c r="B963" s="5">
        <v>45345</v>
      </c>
      <c r="C963" s="5">
        <v>45346</v>
      </c>
      <c r="D963">
        <f t="shared" ref="D963:D1001" si="45">IF(C963&lt;B963, "", C963-B963)</f>
        <v>1</v>
      </c>
      <c r="E963" t="s">
        <v>1012</v>
      </c>
      <c r="F963" t="s">
        <v>1014</v>
      </c>
      <c r="G963" t="s">
        <v>1020</v>
      </c>
      <c r="H963" t="s">
        <v>1025</v>
      </c>
      <c r="I963">
        <f t="shared" ref="I963:I1001" si="46">IF(H963="Delayed", 1, 0)</f>
        <v>1</v>
      </c>
      <c r="J963" s="3">
        <v>345.5331367925013</v>
      </c>
      <c r="K963" s="3">
        <v>4.4000000000000004</v>
      </c>
      <c r="L963" s="3" t="s">
        <v>1031</v>
      </c>
      <c r="M963" t="str">
        <f t="shared" ref="M963:M1001" si="47">IF(J963&gt;1500, "High", IF(J963&lt;500, "Low", "Normal"))</f>
        <v>Low</v>
      </c>
    </row>
    <row r="964" spans="1:13" x14ac:dyDescent="0.3">
      <c r="A964" t="s">
        <v>971</v>
      </c>
      <c r="B964" s="5">
        <v>45429</v>
      </c>
      <c r="C964" s="5">
        <v>45429</v>
      </c>
      <c r="D964">
        <f t="shared" si="45"/>
        <v>0</v>
      </c>
      <c r="E964" t="s">
        <v>1013</v>
      </c>
      <c r="F964" t="s">
        <v>1015</v>
      </c>
      <c r="G964" t="s">
        <v>1020</v>
      </c>
      <c r="H964" t="s">
        <v>1025</v>
      </c>
      <c r="I964">
        <f t="shared" si="46"/>
        <v>1</v>
      </c>
      <c r="J964" s="3">
        <v>869.37</v>
      </c>
      <c r="K964" s="3">
        <v>2.7</v>
      </c>
      <c r="L964" s="3">
        <v>2.7</v>
      </c>
      <c r="M964" t="str">
        <f t="shared" si="47"/>
        <v>Normal</v>
      </c>
    </row>
    <row r="965" spans="1:13" x14ac:dyDescent="0.3">
      <c r="A965" t="s">
        <v>972</v>
      </c>
      <c r="B965" s="5">
        <v>45352</v>
      </c>
      <c r="C965" s="5">
        <v>45355</v>
      </c>
      <c r="D965">
        <f t="shared" si="45"/>
        <v>3</v>
      </c>
      <c r="E965" t="s">
        <v>1011</v>
      </c>
      <c r="F965" t="s">
        <v>1016</v>
      </c>
      <c r="G965" t="s">
        <v>1021</v>
      </c>
      <c r="H965" t="s">
        <v>1023</v>
      </c>
      <c r="I965">
        <f t="shared" si="46"/>
        <v>0</v>
      </c>
      <c r="J965" s="3">
        <v>744.79</v>
      </c>
      <c r="K965" s="3">
        <v>4.4000000000000004</v>
      </c>
      <c r="L965" s="3">
        <v>4.0999999999999996</v>
      </c>
      <c r="M965" t="str">
        <f t="shared" si="47"/>
        <v>Normal</v>
      </c>
    </row>
    <row r="966" spans="1:13" x14ac:dyDescent="0.3">
      <c r="A966" t="s">
        <v>973</v>
      </c>
      <c r="B966" s="5">
        <v>45375</v>
      </c>
      <c r="C966" s="5">
        <v>45375</v>
      </c>
      <c r="D966">
        <f t="shared" si="45"/>
        <v>0</v>
      </c>
      <c r="E966" t="s">
        <v>1009</v>
      </c>
      <c r="F966" t="s">
        <v>1014</v>
      </c>
      <c r="G966" t="s">
        <v>1019</v>
      </c>
      <c r="H966" t="s">
        <v>1025</v>
      </c>
      <c r="I966">
        <f t="shared" si="46"/>
        <v>1</v>
      </c>
      <c r="J966" s="3">
        <v>327.48</v>
      </c>
      <c r="K966" s="3">
        <v>4.3</v>
      </c>
      <c r="L966" s="3">
        <v>4.3</v>
      </c>
      <c r="M966" t="str">
        <f t="shared" si="47"/>
        <v>Low</v>
      </c>
    </row>
    <row r="967" spans="1:13" x14ac:dyDescent="0.3">
      <c r="A967" t="s">
        <v>974</v>
      </c>
      <c r="B967" s="5">
        <v>45343</v>
      </c>
      <c r="C967" s="5">
        <v>45344</v>
      </c>
      <c r="D967">
        <f t="shared" si="45"/>
        <v>1</v>
      </c>
      <c r="E967" t="s">
        <v>1013</v>
      </c>
      <c r="F967" t="s">
        <v>1015</v>
      </c>
      <c r="G967" t="s">
        <v>1020</v>
      </c>
      <c r="H967" t="s">
        <v>1025</v>
      </c>
      <c r="I967">
        <f t="shared" si="46"/>
        <v>1</v>
      </c>
      <c r="J967" s="3">
        <v>960.62</v>
      </c>
      <c r="K967" s="3">
        <v>2.6</v>
      </c>
      <c r="L967" s="3">
        <v>2.6</v>
      </c>
      <c r="M967" t="str">
        <f t="shared" si="47"/>
        <v>Normal</v>
      </c>
    </row>
    <row r="968" spans="1:13" x14ac:dyDescent="0.3">
      <c r="A968" t="s">
        <v>975</v>
      </c>
      <c r="B968" s="5">
        <v>45403</v>
      </c>
      <c r="C968" s="5">
        <v>45403</v>
      </c>
      <c r="D968">
        <f t="shared" si="45"/>
        <v>0</v>
      </c>
      <c r="E968" t="s">
        <v>1013</v>
      </c>
      <c r="F968" t="s">
        <v>1016</v>
      </c>
      <c r="G968" t="s">
        <v>1020</v>
      </c>
      <c r="H968" t="s">
        <v>1023</v>
      </c>
      <c r="I968">
        <f t="shared" si="46"/>
        <v>0</v>
      </c>
      <c r="J968" s="3">
        <v>431.48</v>
      </c>
      <c r="K968" s="3">
        <v>3.4</v>
      </c>
      <c r="L968" s="3" t="s">
        <v>1035</v>
      </c>
      <c r="M968" t="str">
        <f t="shared" si="47"/>
        <v>Low</v>
      </c>
    </row>
    <row r="969" spans="1:13" x14ac:dyDescent="0.3">
      <c r="A969" t="s">
        <v>976</v>
      </c>
      <c r="B969" s="5">
        <v>45409</v>
      </c>
      <c r="C969" s="5">
        <v>45412</v>
      </c>
      <c r="D969">
        <f t="shared" si="45"/>
        <v>3</v>
      </c>
      <c r="E969" t="s">
        <v>1013</v>
      </c>
      <c r="F969" t="s">
        <v>1014</v>
      </c>
      <c r="G969" t="s">
        <v>1021</v>
      </c>
      <c r="H969" t="s">
        <v>1023</v>
      </c>
      <c r="I969">
        <f t="shared" si="46"/>
        <v>0</v>
      </c>
      <c r="J969" s="3">
        <v>462.87</v>
      </c>
      <c r="K969" s="3">
        <v>2.8</v>
      </c>
      <c r="L969" s="3">
        <v>2.8</v>
      </c>
      <c r="M969" t="str">
        <f t="shared" si="47"/>
        <v>Low</v>
      </c>
    </row>
    <row r="970" spans="1:13" x14ac:dyDescent="0.3">
      <c r="A970" t="s">
        <v>977</v>
      </c>
      <c r="B970" s="5">
        <v>45469</v>
      </c>
      <c r="C970" s="5">
        <v>45471</v>
      </c>
      <c r="D970">
        <f t="shared" si="45"/>
        <v>2</v>
      </c>
      <c r="E970" t="s">
        <v>1009</v>
      </c>
      <c r="F970" t="s">
        <v>1014</v>
      </c>
      <c r="G970" t="s">
        <v>1019</v>
      </c>
      <c r="H970" t="s">
        <v>1025</v>
      </c>
      <c r="I970">
        <f t="shared" si="46"/>
        <v>1</v>
      </c>
      <c r="J970" s="3">
        <v>344.44</v>
      </c>
      <c r="K970" s="3">
        <v>3.7</v>
      </c>
      <c r="L970" s="3">
        <v>3.7</v>
      </c>
      <c r="M970" t="str">
        <f t="shared" si="47"/>
        <v>Low</v>
      </c>
    </row>
    <row r="971" spans="1:13" x14ac:dyDescent="0.3">
      <c r="A971" t="s">
        <v>978</v>
      </c>
      <c r="B971" s="5">
        <v>45399</v>
      </c>
      <c r="C971" s="5">
        <v>45399</v>
      </c>
      <c r="D971">
        <f t="shared" si="45"/>
        <v>0</v>
      </c>
      <c r="E971" t="s">
        <v>1012</v>
      </c>
      <c r="F971" t="s">
        <v>1018</v>
      </c>
      <c r="G971" t="s">
        <v>1021</v>
      </c>
      <c r="H971" t="s">
        <v>1023</v>
      </c>
      <c r="I971">
        <f t="shared" si="46"/>
        <v>0</v>
      </c>
      <c r="J971" s="3">
        <v>1327.5207592122031</v>
      </c>
      <c r="K971" s="3">
        <v>4.5</v>
      </c>
      <c r="L971" s="3">
        <v>4</v>
      </c>
      <c r="M971" t="str">
        <f t="shared" si="47"/>
        <v>Normal</v>
      </c>
    </row>
    <row r="972" spans="1:13" x14ac:dyDescent="0.3">
      <c r="A972" t="s">
        <v>979</v>
      </c>
      <c r="B972" s="5">
        <v>45455</v>
      </c>
      <c r="C972" s="5">
        <v>45457</v>
      </c>
      <c r="D972">
        <f t="shared" si="45"/>
        <v>2</v>
      </c>
      <c r="E972" t="s">
        <v>1013</v>
      </c>
      <c r="F972" t="s">
        <v>1016</v>
      </c>
      <c r="G972" t="s">
        <v>1019</v>
      </c>
      <c r="H972" t="s">
        <v>1023</v>
      </c>
      <c r="I972">
        <f t="shared" si="46"/>
        <v>0</v>
      </c>
      <c r="J972" s="3">
        <v>312.42</v>
      </c>
      <c r="K972" s="3">
        <v>4.5999999999999996</v>
      </c>
      <c r="L972" s="3">
        <v>4.5999999999999996</v>
      </c>
      <c r="M972" t="str">
        <f t="shared" si="47"/>
        <v>Low</v>
      </c>
    </row>
    <row r="973" spans="1:13" x14ac:dyDescent="0.3">
      <c r="A973" t="s">
        <v>980</v>
      </c>
      <c r="B973" s="5">
        <v>45417</v>
      </c>
      <c r="C973" s="5">
        <v>45417</v>
      </c>
      <c r="D973">
        <f t="shared" si="45"/>
        <v>0</v>
      </c>
      <c r="E973" t="s">
        <v>1013</v>
      </c>
      <c r="F973" t="s">
        <v>1016</v>
      </c>
      <c r="G973" t="s">
        <v>1020</v>
      </c>
      <c r="H973" t="s">
        <v>1024</v>
      </c>
      <c r="I973">
        <f t="shared" si="46"/>
        <v>0</v>
      </c>
      <c r="J973" s="3">
        <v>1288.0899999999999</v>
      </c>
      <c r="K973" s="3">
        <v>3.2</v>
      </c>
      <c r="L973" s="3" t="s">
        <v>1028</v>
      </c>
      <c r="M973" t="str">
        <f t="shared" si="47"/>
        <v>Normal</v>
      </c>
    </row>
    <row r="974" spans="1:13" x14ac:dyDescent="0.3">
      <c r="A974" t="s">
        <v>981</v>
      </c>
      <c r="B974" s="5">
        <v>45401</v>
      </c>
      <c r="C974" s="5">
        <v>45404</v>
      </c>
      <c r="D974">
        <f t="shared" si="45"/>
        <v>3</v>
      </c>
      <c r="E974" t="s">
        <v>1013</v>
      </c>
      <c r="F974" t="s">
        <v>1018</v>
      </c>
      <c r="G974" t="s">
        <v>1021</v>
      </c>
      <c r="H974" t="s">
        <v>1023</v>
      </c>
      <c r="I974">
        <f t="shared" si="46"/>
        <v>0</v>
      </c>
      <c r="J974" s="3">
        <v>764.52</v>
      </c>
      <c r="K974" s="3">
        <v>3.1</v>
      </c>
      <c r="L974" s="3">
        <v>2.8</v>
      </c>
      <c r="M974" t="str">
        <f t="shared" si="47"/>
        <v>Normal</v>
      </c>
    </row>
    <row r="975" spans="1:13" x14ac:dyDescent="0.3">
      <c r="A975" t="s">
        <v>982</v>
      </c>
      <c r="B975" s="5">
        <v>45443</v>
      </c>
      <c r="C975" s="5">
        <v>45443</v>
      </c>
      <c r="D975">
        <f t="shared" si="45"/>
        <v>0</v>
      </c>
      <c r="E975" t="s">
        <v>1010</v>
      </c>
      <c r="F975" t="s">
        <v>1015</v>
      </c>
      <c r="G975" t="s">
        <v>1020</v>
      </c>
      <c r="H975" t="s">
        <v>1023</v>
      </c>
      <c r="I975">
        <f t="shared" si="46"/>
        <v>0</v>
      </c>
      <c r="J975" s="3">
        <v>976.78761579892125</v>
      </c>
      <c r="K975" s="3">
        <v>2.6</v>
      </c>
      <c r="L975" s="3">
        <v>2.6</v>
      </c>
      <c r="M975" t="str">
        <f t="shared" si="47"/>
        <v>Normal</v>
      </c>
    </row>
    <row r="976" spans="1:13" x14ac:dyDescent="0.3">
      <c r="A976" t="s">
        <v>983</v>
      </c>
      <c r="B976" s="5">
        <v>45412</v>
      </c>
      <c r="C976" s="5">
        <v>45415</v>
      </c>
      <c r="D976">
        <f t="shared" si="45"/>
        <v>3</v>
      </c>
      <c r="E976" t="s">
        <v>1010</v>
      </c>
      <c r="F976" t="s">
        <v>1015</v>
      </c>
      <c r="G976" t="s">
        <v>1020</v>
      </c>
      <c r="H976" t="s">
        <v>1023</v>
      </c>
      <c r="I976">
        <f t="shared" si="46"/>
        <v>0</v>
      </c>
      <c r="J976" s="3">
        <v>589.9923352807599</v>
      </c>
      <c r="L976" s="3">
        <v>3.7</v>
      </c>
      <c r="M976" t="str">
        <f t="shared" si="47"/>
        <v>Normal</v>
      </c>
    </row>
    <row r="977" spans="1:13" x14ac:dyDescent="0.3">
      <c r="A977" t="s">
        <v>984</v>
      </c>
      <c r="B977" s="5">
        <v>45470</v>
      </c>
      <c r="C977" s="5">
        <v>45470</v>
      </c>
      <c r="D977">
        <f t="shared" si="45"/>
        <v>0</v>
      </c>
      <c r="E977" t="s">
        <v>1009</v>
      </c>
      <c r="F977" t="s">
        <v>1017</v>
      </c>
      <c r="G977" t="s">
        <v>1020</v>
      </c>
      <c r="H977" t="s">
        <v>1023</v>
      </c>
      <c r="I977">
        <f t="shared" si="46"/>
        <v>0</v>
      </c>
      <c r="J977" s="3">
        <v>512.66</v>
      </c>
      <c r="K977" s="3">
        <v>3.9</v>
      </c>
      <c r="L977" s="3">
        <v>3.9</v>
      </c>
      <c r="M977" t="str">
        <f t="shared" si="47"/>
        <v>Normal</v>
      </c>
    </row>
    <row r="978" spans="1:13" x14ac:dyDescent="0.3">
      <c r="A978" t="s">
        <v>985</v>
      </c>
      <c r="B978" s="5">
        <v>45295</v>
      </c>
      <c r="C978" s="5">
        <v>45298</v>
      </c>
      <c r="D978">
        <f t="shared" si="45"/>
        <v>3</v>
      </c>
      <c r="E978" t="s">
        <v>1011</v>
      </c>
      <c r="F978" t="s">
        <v>1018</v>
      </c>
      <c r="G978" t="s">
        <v>1019</v>
      </c>
      <c r="H978" t="s">
        <v>1025</v>
      </c>
      <c r="I978">
        <f t="shared" si="46"/>
        <v>1</v>
      </c>
      <c r="J978" s="3">
        <v>665.93</v>
      </c>
      <c r="K978" s="3">
        <v>3.1</v>
      </c>
      <c r="L978" s="3">
        <v>3.1</v>
      </c>
      <c r="M978" t="str">
        <f t="shared" si="47"/>
        <v>Normal</v>
      </c>
    </row>
    <row r="979" spans="1:13" x14ac:dyDescent="0.3">
      <c r="A979" t="s">
        <v>986</v>
      </c>
      <c r="B979" s="5">
        <v>45315</v>
      </c>
      <c r="C979" s="5">
        <v>45315</v>
      </c>
      <c r="D979">
        <f t="shared" si="45"/>
        <v>0</v>
      </c>
      <c r="E979" t="s">
        <v>1011</v>
      </c>
      <c r="F979" t="s">
        <v>1014</v>
      </c>
      <c r="G979" t="s">
        <v>1019</v>
      </c>
      <c r="H979" t="s">
        <v>1023</v>
      </c>
      <c r="I979">
        <f t="shared" si="46"/>
        <v>0</v>
      </c>
      <c r="J979" s="3">
        <v>1114.3</v>
      </c>
      <c r="L979" s="3">
        <v>3.7</v>
      </c>
      <c r="M979" t="str">
        <f t="shared" si="47"/>
        <v>Normal</v>
      </c>
    </row>
    <row r="980" spans="1:13" x14ac:dyDescent="0.3">
      <c r="A980" t="s">
        <v>987</v>
      </c>
      <c r="B980" s="5">
        <v>45441</v>
      </c>
      <c r="C980" s="5">
        <v>45441</v>
      </c>
      <c r="D980">
        <f t="shared" si="45"/>
        <v>0</v>
      </c>
      <c r="E980" t="s">
        <v>1011</v>
      </c>
      <c r="F980" t="s">
        <v>1017</v>
      </c>
      <c r="G980" t="s">
        <v>1019</v>
      </c>
      <c r="H980" t="s">
        <v>1023</v>
      </c>
      <c r="I980">
        <f t="shared" si="46"/>
        <v>0</v>
      </c>
      <c r="J980" s="3">
        <v>1336.46</v>
      </c>
      <c r="K980" s="3">
        <v>3.5</v>
      </c>
      <c r="L980" s="3">
        <v>3.5</v>
      </c>
      <c r="M980" t="str">
        <f t="shared" si="47"/>
        <v>Normal</v>
      </c>
    </row>
    <row r="981" spans="1:13" x14ac:dyDescent="0.3">
      <c r="A981" t="s">
        <v>988</v>
      </c>
      <c r="B981" s="5">
        <v>45386</v>
      </c>
      <c r="C981" s="5">
        <v>45389</v>
      </c>
      <c r="D981">
        <f t="shared" si="45"/>
        <v>3</v>
      </c>
      <c r="E981" t="s">
        <v>1011</v>
      </c>
      <c r="F981" t="s">
        <v>1015</v>
      </c>
      <c r="G981" t="s">
        <v>1022</v>
      </c>
      <c r="H981" t="s">
        <v>1025</v>
      </c>
      <c r="I981">
        <f t="shared" si="46"/>
        <v>1</v>
      </c>
      <c r="J981" s="3">
        <v>700.34</v>
      </c>
      <c r="K981" s="3">
        <v>4.2</v>
      </c>
      <c r="L981" s="3">
        <v>4</v>
      </c>
      <c r="M981" t="str">
        <f t="shared" si="47"/>
        <v>Normal</v>
      </c>
    </row>
    <row r="982" spans="1:13" x14ac:dyDescent="0.3">
      <c r="A982" t="s">
        <v>989</v>
      </c>
      <c r="B982" s="5">
        <v>45427</v>
      </c>
      <c r="C982" s="5">
        <v>45427</v>
      </c>
      <c r="D982">
        <f t="shared" si="45"/>
        <v>0</v>
      </c>
      <c r="E982" t="s">
        <v>1012</v>
      </c>
      <c r="F982" t="s">
        <v>1017</v>
      </c>
      <c r="G982" t="s">
        <v>1021</v>
      </c>
      <c r="H982" t="s">
        <v>1025</v>
      </c>
      <c r="I982">
        <f t="shared" si="46"/>
        <v>1</v>
      </c>
      <c r="J982" s="3">
        <v>1492.9873317607251</v>
      </c>
      <c r="K982" s="3">
        <v>4</v>
      </c>
      <c r="L982" s="3">
        <v>4</v>
      </c>
      <c r="M982" t="str">
        <f t="shared" si="47"/>
        <v>Normal</v>
      </c>
    </row>
    <row r="983" spans="1:13" x14ac:dyDescent="0.3">
      <c r="A983" t="s">
        <v>990</v>
      </c>
      <c r="B983" s="5">
        <v>45439</v>
      </c>
      <c r="C983" s="5">
        <v>45439</v>
      </c>
      <c r="D983">
        <f t="shared" si="45"/>
        <v>0</v>
      </c>
      <c r="E983" t="s">
        <v>1013</v>
      </c>
      <c r="F983" t="s">
        <v>1015</v>
      </c>
      <c r="G983" t="s">
        <v>1021</v>
      </c>
      <c r="H983" t="s">
        <v>1023</v>
      </c>
      <c r="I983">
        <f t="shared" si="46"/>
        <v>0</v>
      </c>
      <c r="J983" s="3">
        <v>1156.49</v>
      </c>
      <c r="K983" s="3">
        <v>2.6</v>
      </c>
      <c r="L983" s="3">
        <v>2.6</v>
      </c>
      <c r="M983" t="str">
        <f t="shared" si="47"/>
        <v>Normal</v>
      </c>
    </row>
    <row r="984" spans="1:13" x14ac:dyDescent="0.3">
      <c r="A984" t="s">
        <v>991</v>
      </c>
      <c r="B984" s="5">
        <v>45464</v>
      </c>
      <c r="C984" s="5">
        <v>45464</v>
      </c>
      <c r="D984">
        <f t="shared" si="45"/>
        <v>0</v>
      </c>
      <c r="E984" t="s">
        <v>1009</v>
      </c>
      <c r="F984" t="s">
        <v>1015</v>
      </c>
      <c r="G984" t="s">
        <v>1020</v>
      </c>
      <c r="H984" t="s">
        <v>1023</v>
      </c>
      <c r="I984">
        <f t="shared" si="46"/>
        <v>0</v>
      </c>
      <c r="J984" s="3">
        <v>675.27</v>
      </c>
      <c r="K984" s="3">
        <v>4</v>
      </c>
      <c r="L984" s="3">
        <v>3.5</v>
      </c>
      <c r="M984" t="str">
        <f t="shared" si="47"/>
        <v>Normal</v>
      </c>
    </row>
    <row r="985" spans="1:13" x14ac:dyDescent="0.3">
      <c r="A985" t="s">
        <v>992</v>
      </c>
      <c r="B985" s="5">
        <v>45385</v>
      </c>
      <c r="C985" s="5">
        <v>45385</v>
      </c>
      <c r="D985">
        <f t="shared" si="45"/>
        <v>0</v>
      </c>
      <c r="E985" t="s">
        <v>1013</v>
      </c>
      <c r="F985" t="s">
        <v>1016</v>
      </c>
      <c r="G985" t="s">
        <v>1022</v>
      </c>
      <c r="H985" t="s">
        <v>1023</v>
      </c>
      <c r="I985">
        <f t="shared" si="46"/>
        <v>0</v>
      </c>
      <c r="J985" s="3">
        <v>928.99</v>
      </c>
      <c r="L985" s="3">
        <v>3.7</v>
      </c>
      <c r="M985" t="str">
        <f t="shared" si="47"/>
        <v>Normal</v>
      </c>
    </row>
    <row r="986" spans="1:13" x14ac:dyDescent="0.3">
      <c r="A986" t="s">
        <v>993</v>
      </c>
      <c r="B986" s="5">
        <v>45327</v>
      </c>
      <c r="C986" s="5">
        <v>45327</v>
      </c>
      <c r="D986">
        <f t="shared" si="45"/>
        <v>0</v>
      </c>
      <c r="E986" t="s">
        <v>1013</v>
      </c>
      <c r="F986" t="s">
        <v>1016</v>
      </c>
      <c r="G986" t="s">
        <v>1022</v>
      </c>
      <c r="H986" t="s">
        <v>1025</v>
      </c>
      <c r="I986">
        <f t="shared" si="46"/>
        <v>1</v>
      </c>
      <c r="J986" s="3">
        <v>1043.75</v>
      </c>
      <c r="K986" s="3">
        <v>4.3</v>
      </c>
      <c r="L986" s="3">
        <v>4</v>
      </c>
      <c r="M986" t="str">
        <f t="shared" si="47"/>
        <v>Normal</v>
      </c>
    </row>
    <row r="987" spans="1:13" x14ac:dyDescent="0.3">
      <c r="A987" t="s">
        <v>994</v>
      </c>
      <c r="B987" s="5">
        <v>45440</v>
      </c>
      <c r="C987" s="5">
        <v>45440</v>
      </c>
      <c r="D987">
        <f t="shared" si="45"/>
        <v>0</v>
      </c>
      <c r="E987" t="s">
        <v>1013</v>
      </c>
      <c r="F987" t="s">
        <v>1018</v>
      </c>
      <c r="G987" t="s">
        <v>1021</v>
      </c>
      <c r="H987" t="s">
        <v>1023</v>
      </c>
      <c r="I987">
        <f t="shared" si="46"/>
        <v>0</v>
      </c>
      <c r="J987" s="3">
        <v>658.53</v>
      </c>
      <c r="K987" s="3">
        <v>3.2</v>
      </c>
      <c r="L987" s="3">
        <v>3.2</v>
      </c>
      <c r="M987" t="str">
        <f t="shared" si="47"/>
        <v>Normal</v>
      </c>
    </row>
    <row r="988" spans="1:13" x14ac:dyDescent="0.3">
      <c r="A988" t="s">
        <v>995</v>
      </c>
      <c r="B988" s="5">
        <v>45466</v>
      </c>
      <c r="C988" s="5">
        <v>45467</v>
      </c>
      <c r="D988">
        <f t="shared" si="45"/>
        <v>1</v>
      </c>
      <c r="E988" t="s">
        <v>1012</v>
      </c>
      <c r="F988" t="s">
        <v>1015</v>
      </c>
      <c r="G988" t="s">
        <v>1022</v>
      </c>
      <c r="H988" t="s">
        <v>1023</v>
      </c>
      <c r="I988">
        <f t="shared" si="46"/>
        <v>0</v>
      </c>
      <c r="J988" s="3">
        <v>922.99448884691947</v>
      </c>
      <c r="K988" s="3">
        <v>3.6</v>
      </c>
      <c r="L988" s="3">
        <v>3.6</v>
      </c>
      <c r="M988" t="str">
        <f t="shared" si="47"/>
        <v>Normal</v>
      </c>
    </row>
    <row r="989" spans="1:13" x14ac:dyDescent="0.3">
      <c r="A989" t="s">
        <v>996</v>
      </c>
      <c r="B989" s="5">
        <v>45420</v>
      </c>
      <c r="C989" s="5">
        <v>45422</v>
      </c>
      <c r="D989">
        <f t="shared" si="45"/>
        <v>2</v>
      </c>
      <c r="E989" t="s">
        <v>1009</v>
      </c>
      <c r="F989" t="s">
        <v>1017</v>
      </c>
      <c r="G989" t="s">
        <v>1021</v>
      </c>
      <c r="H989" t="s">
        <v>1023</v>
      </c>
      <c r="I989">
        <f t="shared" si="46"/>
        <v>0</v>
      </c>
      <c r="J989" s="3">
        <v>787.57</v>
      </c>
      <c r="K989" s="3">
        <v>3.4</v>
      </c>
      <c r="L989" s="3">
        <v>3.4</v>
      </c>
      <c r="M989" t="str">
        <f t="shared" si="47"/>
        <v>Normal</v>
      </c>
    </row>
    <row r="990" spans="1:13" x14ac:dyDescent="0.3">
      <c r="A990" t="s">
        <v>997</v>
      </c>
      <c r="B990" s="5">
        <v>45464</v>
      </c>
      <c r="C990" s="5">
        <v>45467</v>
      </c>
      <c r="D990">
        <f t="shared" si="45"/>
        <v>3</v>
      </c>
      <c r="E990" t="s">
        <v>1009</v>
      </c>
      <c r="F990" t="s">
        <v>1018</v>
      </c>
      <c r="G990" t="s">
        <v>1020</v>
      </c>
      <c r="H990" t="s">
        <v>1023</v>
      </c>
      <c r="I990">
        <f t="shared" si="46"/>
        <v>0</v>
      </c>
      <c r="J990" s="3">
        <v>313.5</v>
      </c>
      <c r="K990" s="3">
        <v>3.5</v>
      </c>
      <c r="L990" s="3">
        <v>3.5</v>
      </c>
      <c r="M990" t="str">
        <f t="shared" si="47"/>
        <v>Low</v>
      </c>
    </row>
    <row r="991" spans="1:13" x14ac:dyDescent="0.3">
      <c r="A991" t="s">
        <v>998</v>
      </c>
      <c r="B991" s="5">
        <v>45337</v>
      </c>
      <c r="C991" s="5">
        <v>45337</v>
      </c>
      <c r="D991">
        <f t="shared" si="45"/>
        <v>0</v>
      </c>
      <c r="E991" t="s">
        <v>1009</v>
      </c>
      <c r="F991" t="s">
        <v>1015</v>
      </c>
      <c r="G991" t="s">
        <v>1019</v>
      </c>
      <c r="H991" t="s">
        <v>1023</v>
      </c>
      <c r="I991">
        <f t="shared" si="46"/>
        <v>0</v>
      </c>
      <c r="J991" s="3">
        <v>558.73</v>
      </c>
      <c r="K991" s="3">
        <v>4.2</v>
      </c>
      <c r="L991" s="3">
        <v>4.2</v>
      </c>
      <c r="M991" t="str">
        <f t="shared" si="47"/>
        <v>Normal</v>
      </c>
    </row>
    <row r="992" spans="1:13" x14ac:dyDescent="0.3">
      <c r="A992" t="s">
        <v>999</v>
      </c>
      <c r="B992" s="5">
        <v>45419</v>
      </c>
      <c r="C992" s="5">
        <v>45419</v>
      </c>
      <c r="D992">
        <f t="shared" si="45"/>
        <v>0</v>
      </c>
      <c r="E992" t="s">
        <v>1013</v>
      </c>
      <c r="F992" t="s">
        <v>1016</v>
      </c>
      <c r="G992" t="s">
        <v>1022</v>
      </c>
      <c r="H992" t="s">
        <v>1023</v>
      </c>
      <c r="I992">
        <f t="shared" si="46"/>
        <v>0</v>
      </c>
      <c r="J992" s="3">
        <v>581.12</v>
      </c>
      <c r="K992" s="3">
        <v>4.9000000000000004</v>
      </c>
      <c r="L992" s="3">
        <v>4.9000000000000004</v>
      </c>
      <c r="M992" t="str">
        <f t="shared" si="47"/>
        <v>Normal</v>
      </c>
    </row>
    <row r="993" spans="1:13" x14ac:dyDescent="0.3">
      <c r="A993" t="s">
        <v>1000</v>
      </c>
      <c r="B993" s="5">
        <v>45430</v>
      </c>
      <c r="C993" s="5">
        <v>45430</v>
      </c>
      <c r="D993">
        <f t="shared" si="45"/>
        <v>0</v>
      </c>
      <c r="E993" t="s">
        <v>1011</v>
      </c>
      <c r="F993" t="s">
        <v>1014</v>
      </c>
      <c r="G993" t="s">
        <v>1020</v>
      </c>
      <c r="H993" t="s">
        <v>1025</v>
      </c>
      <c r="I993">
        <f t="shared" si="46"/>
        <v>1</v>
      </c>
      <c r="J993" s="3">
        <v>777.02</v>
      </c>
      <c r="K993" s="3">
        <v>4.0999999999999996</v>
      </c>
      <c r="L993" s="3" t="s">
        <v>1033</v>
      </c>
      <c r="M993" t="str">
        <f t="shared" si="47"/>
        <v>Normal</v>
      </c>
    </row>
    <row r="994" spans="1:13" x14ac:dyDescent="0.3">
      <c r="A994" t="s">
        <v>1001</v>
      </c>
      <c r="B994" s="5">
        <v>45366</v>
      </c>
      <c r="C994" s="5">
        <v>45366</v>
      </c>
      <c r="D994">
        <f t="shared" si="45"/>
        <v>0</v>
      </c>
      <c r="E994" t="s">
        <v>1009</v>
      </c>
      <c r="F994" t="s">
        <v>1015</v>
      </c>
      <c r="G994" t="s">
        <v>1019</v>
      </c>
      <c r="H994" t="s">
        <v>1023</v>
      </c>
      <c r="I994">
        <f t="shared" si="46"/>
        <v>0</v>
      </c>
      <c r="J994" s="3">
        <v>1285.43</v>
      </c>
      <c r="K994" s="3">
        <v>3.8</v>
      </c>
      <c r="L994" s="3">
        <v>4</v>
      </c>
      <c r="M994" t="str">
        <f t="shared" si="47"/>
        <v>Normal</v>
      </c>
    </row>
    <row r="995" spans="1:13" x14ac:dyDescent="0.3">
      <c r="A995" t="s">
        <v>1002</v>
      </c>
      <c r="B995" s="5">
        <v>45377</v>
      </c>
      <c r="C995" s="5">
        <v>45378</v>
      </c>
      <c r="D995">
        <f t="shared" si="45"/>
        <v>1</v>
      </c>
      <c r="E995" t="s">
        <v>1010</v>
      </c>
      <c r="F995" t="s">
        <v>1014</v>
      </c>
      <c r="G995" t="s">
        <v>1021</v>
      </c>
      <c r="H995" t="s">
        <v>1023</v>
      </c>
      <c r="I995">
        <f t="shared" si="46"/>
        <v>0</v>
      </c>
      <c r="J995" s="3">
        <v>551.25185076279615</v>
      </c>
      <c r="K995" s="3">
        <v>4.2</v>
      </c>
      <c r="L995" s="3">
        <v>4.2</v>
      </c>
      <c r="M995" t="str">
        <f t="shared" si="47"/>
        <v>Normal</v>
      </c>
    </row>
    <row r="996" spans="1:13" x14ac:dyDescent="0.3">
      <c r="A996" t="s">
        <v>1003</v>
      </c>
      <c r="B996" s="5">
        <v>45427</v>
      </c>
      <c r="C996" s="5">
        <v>45427</v>
      </c>
      <c r="D996">
        <f t="shared" si="45"/>
        <v>0</v>
      </c>
      <c r="E996" t="s">
        <v>1010</v>
      </c>
      <c r="F996" t="s">
        <v>1017</v>
      </c>
      <c r="G996" t="s">
        <v>1020</v>
      </c>
      <c r="H996" t="s">
        <v>1025</v>
      </c>
      <c r="I996">
        <f t="shared" si="46"/>
        <v>1</v>
      </c>
      <c r="J996" s="3">
        <v>394.43471589514309</v>
      </c>
      <c r="K996" s="3">
        <v>2.8</v>
      </c>
      <c r="L996" s="3">
        <v>2.8</v>
      </c>
      <c r="M996" t="str">
        <f t="shared" si="47"/>
        <v>Low</v>
      </c>
    </row>
    <row r="997" spans="1:13" x14ac:dyDescent="0.3">
      <c r="A997" t="s">
        <v>1004</v>
      </c>
      <c r="B997" s="5">
        <v>45370</v>
      </c>
      <c r="C997" s="5">
        <v>45370</v>
      </c>
      <c r="D997">
        <f t="shared" si="45"/>
        <v>0</v>
      </c>
      <c r="E997" t="s">
        <v>1012</v>
      </c>
      <c r="F997" t="s">
        <v>1018</v>
      </c>
      <c r="G997" t="s">
        <v>1020</v>
      </c>
      <c r="H997" t="s">
        <v>1023</v>
      </c>
      <c r="I997">
        <f t="shared" si="46"/>
        <v>0</v>
      </c>
      <c r="J997" s="3">
        <v>921.39024229866516</v>
      </c>
      <c r="L997" s="3">
        <v>3.7</v>
      </c>
      <c r="M997" t="str">
        <f t="shared" si="47"/>
        <v>Normal</v>
      </c>
    </row>
    <row r="998" spans="1:13" x14ac:dyDescent="0.3">
      <c r="A998" t="s">
        <v>1005</v>
      </c>
      <c r="B998" s="5">
        <v>45304</v>
      </c>
      <c r="C998" s="5">
        <v>45304</v>
      </c>
      <c r="D998">
        <f t="shared" si="45"/>
        <v>0</v>
      </c>
      <c r="E998" t="s">
        <v>1012</v>
      </c>
      <c r="F998" t="s">
        <v>1014</v>
      </c>
      <c r="G998" t="s">
        <v>1020</v>
      </c>
      <c r="H998" t="s">
        <v>1025</v>
      </c>
      <c r="I998">
        <f t="shared" si="46"/>
        <v>1</v>
      </c>
      <c r="J998" s="3">
        <v>1945.4253015587481</v>
      </c>
      <c r="K998" s="3">
        <v>4</v>
      </c>
      <c r="L998" s="3">
        <v>3.5</v>
      </c>
      <c r="M998" t="str">
        <f t="shared" si="47"/>
        <v>High</v>
      </c>
    </row>
    <row r="999" spans="1:13" x14ac:dyDescent="0.3">
      <c r="A999" t="s">
        <v>1006</v>
      </c>
      <c r="B999" s="5">
        <v>45333</v>
      </c>
      <c r="C999" s="5">
        <v>45336</v>
      </c>
      <c r="D999">
        <f t="shared" si="45"/>
        <v>3</v>
      </c>
      <c r="E999" t="s">
        <v>1010</v>
      </c>
      <c r="F999" t="s">
        <v>1014</v>
      </c>
      <c r="G999" t="s">
        <v>1019</v>
      </c>
      <c r="H999" t="s">
        <v>1025</v>
      </c>
      <c r="I999">
        <f t="shared" si="46"/>
        <v>1</v>
      </c>
      <c r="J999" s="3">
        <v>970.77810332110482</v>
      </c>
      <c r="K999" s="3">
        <v>4.5999999999999996</v>
      </c>
      <c r="L999" s="3">
        <v>4.5999999999999996</v>
      </c>
      <c r="M999" t="str">
        <f t="shared" si="47"/>
        <v>Normal</v>
      </c>
    </row>
    <row r="1000" spans="1:13" x14ac:dyDescent="0.3">
      <c r="A1000" t="s">
        <v>1007</v>
      </c>
      <c r="B1000" s="5">
        <v>45469</v>
      </c>
      <c r="C1000" s="5">
        <v>45472</v>
      </c>
      <c r="D1000">
        <f t="shared" si="45"/>
        <v>3</v>
      </c>
      <c r="E1000" t="s">
        <v>1013</v>
      </c>
      <c r="F1000" t="s">
        <v>1018</v>
      </c>
      <c r="G1000" t="s">
        <v>1019</v>
      </c>
      <c r="H1000" t="s">
        <v>1024</v>
      </c>
      <c r="I1000">
        <f t="shared" si="46"/>
        <v>0</v>
      </c>
      <c r="J1000" s="3">
        <v>351.99</v>
      </c>
      <c r="K1000" s="3">
        <v>5</v>
      </c>
      <c r="L1000" s="3" t="s">
        <v>1028</v>
      </c>
      <c r="M1000" t="str">
        <f t="shared" si="47"/>
        <v>Low</v>
      </c>
    </row>
    <row r="1001" spans="1:13" x14ac:dyDescent="0.3">
      <c r="A1001" t="s">
        <v>1008</v>
      </c>
      <c r="B1001" s="5">
        <v>45439</v>
      </c>
      <c r="C1001" s="5">
        <v>45439</v>
      </c>
      <c r="D1001">
        <f t="shared" si="45"/>
        <v>0</v>
      </c>
      <c r="E1001" t="s">
        <v>1011</v>
      </c>
      <c r="F1001" t="s">
        <v>1014</v>
      </c>
      <c r="G1001" t="s">
        <v>1021</v>
      </c>
      <c r="H1001" t="s">
        <v>1023</v>
      </c>
      <c r="I1001">
        <f t="shared" si="46"/>
        <v>0</v>
      </c>
      <c r="J1001" s="3">
        <v>439.85</v>
      </c>
      <c r="K1001" s="3">
        <v>3.9</v>
      </c>
      <c r="L1001" s="3">
        <v>3.9</v>
      </c>
      <c r="M1001" t="str">
        <f t="shared" si="47"/>
        <v>Low</v>
      </c>
    </row>
  </sheetData>
  <autoFilter ref="A1:M1001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E70D5-4791-4D5C-9EDD-4630DFFAC847}">
  <dimension ref="A1:M27"/>
  <sheetViews>
    <sheetView zoomScale="80" zoomScaleNormal="80" workbookViewId="0">
      <selection activeCell="I21" sqref="I21"/>
    </sheetView>
  </sheetViews>
  <sheetFormatPr defaultRowHeight="14.4" x14ac:dyDescent="0.3"/>
  <cols>
    <col min="1" max="1" width="15.88671875" bestFit="1" customWidth="1"/>
    <col min="2" max="2" width="32.21875" bestFit="1" customWidth="1"/>
    <col min="3" max="3" width="18.5546875" bestFit="1" customWidth="1"/>
    <col min="4" max="4" width="15.21875" bestFit="1" customWidth="1"/>
    <col min="5" max="5" width="14.88671875" bestFit="1" customWidth="1"/>
    <col min="6" max="6" width="15.88671875" bestFit="1" customWidth="1"/>
    <col min="7" max="7" width="19.88671875" bestFit="1" customWidth="1"/>
    <col min="8" max="8" width="16.33203125" customWidth="1"/>
    <col min="9" max="13" width="12" bestFit="1" customWidth="1"/>
  </cols>
  <sheetData>
    <row r="1" spans="1:13" x14ac:dyDescent="0.3">
      <c r="A1" s="7" t="s">
        <v>1043</v>
      </c>
      <c r="B1" s="7" t="s">
        <v>1044</v>
      </c>
      <c r="G1" s="7" t="s">
        <v>1048</v>
      </c>
      <c r="H1" s="7" t="s">
        <v>1044</v>
      </c>
    </row>
    <row r="2" spans="1:13" x14ac:dyDescent="0.3">
      <c r="A2" s="7" t="s">
        <v>1040</v>
      </c>
      <c r="B2" t="s">
        <v>1024</v>
      </c>
      <c r="C2" t="s">
        <v>1025</v>
      </c>
      <c r="D2" t="s">
        <v>1023</v>
      </c>
      <c r="E2" t="s">
        <v>1042</v>
      </c>
      <c r="G2" s="7" t="s">
        <v>1040</v>
      </c>
      <c r="H2" t="s">
        <v>1009</v>
      </c>
      <c r="I2" t="s">
        <v>1010</v>
      </c>
      <c r="J2" t="s">
        <v>1013</v>
      </c>
      <c r="K2" t="s">
        <v>1011</v>
      </c>
      <c r="L2" t="s">
        <v>1012</v>
      </c>
      <c r="M2" t="s">
        <v>1042</v>
      </c>
    </row>
    <row r="3" spans="1:13" x14ac:dyDescent="0.3">
      <c r="A3" s="8" t="s">
        <v>1009</v>
      </c>
      <c r="B3" s="9">
        <v>12</v>
      </c>
      <c r="C3" s="9">
        <v>59</v>
      </c>
      <c r="D3" s="9">
        <v>118</v>
      </c>
      <c r="E3" s="9">
        <v>189</v>
      </c>
      <c r="G3" s="8" t="s">
        <v>1017</v>
      </c>
      <c r="H3" s="9">
        <v>0.2857142857142857</v>
      </c>
      <c r="I3" s="9">
        <v>0.10526315789473684</v>
      </c>
      <c r="J3" s="9">
        <v>0.29545454545454547</v>
      </c>
      <c r="K3" s="9">
        <v>0.20454545454545456</v>
      </c>
      <c r="L3" s="9">
        <v>0.23333333333333334</v>
      </c>
      <c r="M3" s="9">
        <v>0.22727272727272727</v>
      </c>
    </row>
    <row r="4" spans="1:13" x14ac:dyDescent="0.3">
      <c r="A4" s="8" t="s">
        <v>1010</v>
      </c>
      <c r="B4" s="9">
        <v>30</v>
      </c>
      <c r="C4" s="9">
        <v>61</v>
      </c>
      <c r="D4" s="9">
        <v>118</v>
      </c>
      <c r="E4" s="9">
        <v>209</v>
      </c>
      <c r="G4" s="8" t="s">
        <v>1015</v>
      </c>
      <c r="H4" s="9">
        <v>0.375</v>
      </c>
      <c r="I4" s="9">
        <v>0.39622641509433965</v>
      </c>
      <c r="J4" s="9">
        <v>0.27272727272727271</v>
      </c>
      <c r="K4" s="9">
        <v>0.2857142857142857</v>
      </c>
      <c r="L4" s="9">
        <v>0.36363636363636365</v>
      </c>
      <c r="M4" s="9">
        <v>0.34010152284263961</v>
      </c>
    </row>
    <row r="5" spans="1:13" x14ac:dyDescent="0.3">
      <c r="A5" s="8" t="s">
        <v>1013</v>
      </c>
      <c r="B5" s="9">
        <v>29</v>
      </c>
      <c r="C5" s="9">
        <v>64</v>
      </c>
      <c r="D5" s="9">
        <v>129</v>
      </c>
      <c r="E5" s="9">
        <v>222</v>
      </c>
      <c r="G5" s="8" t="s">
        <v>1014</v>
      </c>
      <c r="H5" s="9">
        <v>0.34482758620689657</v>
      </c>
      <c r="I5" s="9">
        <v>0.51351351351351349</v>
      </c>
      <c r="J5" s="9">
        <v>0.28205128205128205</v>
      </c>
      <c r="K5" s="9">
        <v>0.27906976744186046</v>
      </c>
      <c r="L5" s="9">
        <v>0.40540540540540543</v>
      </c>
      <c r="M5" s="9">
        <v>0.36216216216216218</v>
      </c>
    </row>
    <row r="6" spans="1:13" x14ac:dyDescent="0.3">
      <c r="A6" s="8" t="s">
        <v>1011</v>
      </c>
      <c r="B6" s="9">
        <v>18</v>
      </c>
      <c r="C6" s="9">
        <v>54</v>
      </c>
      <c r="D6" s="9">
        <v>131</v>
      </c>
      <c r="E6" s="9">
        <v>203</v>
      </c>
      <c r="G6" s="8" t="s">
        <v>1018</v>
      </c>
      <c r="H6" s="9">
        <v>0.40476190476190477</v>
      </c>
      <c r="I6" s="9">
        <v>0.23076923076923078</v>
      </c>
      <c r="J6" s="9">
        <v>0.39215686274509803</v>
      </c>
      <c r="K6" s="9">
        <v>0.35294117647058826</v>
      </c>
      <c r="L6" s="9">
        <v>0.38461538461538464</v>
      </c>
      <c r="M6" s="9">
        <v>0.35609756097560974</v>
      </c>
    </row>
    <row r="7" spans="1:13" x14ac:dyDescent="0.3">
      <c r="A7" s="8" t="s">
        <v>1012</v>
      </c>
      <c r="B7" s="9">
        <v>15</v>
      </c>
      <c r="C7" s="9">
        <v>65</v>
      </c>
      <c r="D7" s="9">
        <v>97</v>
      </c>
      <c r="E7" s="9">
        <v>177</v>
      </c>
      <c r="G7" s="8" t="s">
        <v>1016</v>
      </c>
      <c r="H7" s="9">
        <v>0.18181818181818182</v>
      </c>
      <c r="I7" s="9">
        <v>0.19047619047619047</v>
      </c>
      <c r="J7" s="9">
        <v>0.18181818181818182</v>
      </c>
      <c r="K7" s="9">
        <v>0.23404255319148937</v>
      </c>
      <c r="L7" s="9">
        <v>0.42105263157894735</v>
      </c>
      <c r="M7" s="9">
        <v>0.23720930232558141</v>
      </c>
    </row>
    <row r="8" spans="1:13" x14ac:dyDescent="0.3">
      <c r="A8" s="8" t="s">
        <v>1042</v>
      </c>
      <c r="B8" s="9">
        <v>104</v>
      </c>
      <c r="C8" s="9">
        <v>303</v>
      </c>
      <c r="D8" s="9">
        <v>593</v>
      </c>
      <c r="E8" s="9">
        <v>1000</v>
      </c>
      <c r="G8" s="8" t="s">
        <v>1042</v>
      </c>
      <c r="H8" s="9">
        <v>0.31216931216931215</v>
      </c>
      <c r="I8" s="9">
        <v>0.291866028708134</v>
      </c>
      <c r="J8" s="9">
        <v>0.28828828828828829</v>
      </c>
      <c r="K8" s="9">
        <v>0.26600985221674878</v>
      </c>
      <c r="L8" s="9">
        <v>0.3672316384180791</v>
      </c>
      <c r="M8" s="9">
        <v>0.30299999999999999</v>
      </c>
    </row>
    <row r="12" spans="1:13" x14ac:dyDescent="0.3">
      <c r="A12" s="7" t="s">
        <v>1040</v>
      </c>
      <c r="B12" t="s">
        <v>1045</v>
      </c>
      <c r="G12" s="7" t="s">
        <v>1040</v>
      </c>
      <c r="H12" t="s">
        <v>1047</v>
      </c>
    </row>
    <row r="13" spans="1:13" x14ac:dyDescent="0.3">
      <c r="A13" s="8" t="s">
        <v>1022</v>
      </c>
      <c r="B13">
        <v>3.6852941176470608</v>
      </c>
      <c r="G13" s="8" t="s">
        <v>1022</v>
      </c>
      <c r="H13" s="9">
        <v>77</v>
      </c>
    </row>
    <row r="14" spans="1:13" x14ac:dyDescent="0.3">
      <c r="A14" s="8" t="s">
        <v>1021</v>
      </c>
      <c r="B14">
        <v>3.5767857142857151</v>
      </c>
      <c r="G14" s="8" t="s">
        <v>1021</v>
      </c>
      <c r="H14" s="9">
        <v>71</v>
      </c>
    </row>
    <row r="15" spans="1:13" x14ac:dyDescent="0.3">
      <c r="A15" s="8" t="s">
        <v>1019</v>
      </c>
      <c r="B15">
        <v>3.8004566210045665</v>
      </c>
      <c r="G15" s="8" t="s">
        <v>1019</v>
      </c>
      <c r="H15" s="9">
        <v>78</v>
      </c>
    </row>
    <row r="16" spans="1:13" x14ac:dyDescent="0.3">
      <c r="A16" s="8" t="s">
        <v>1020</v>
      </c>
      <c r="B16">
        <v>3.3236641221374037</v>
      </c>
      <c r="G16" s="8" t="s">
        <v>1020</v>
      </c>
      <c r="H16" s="9">
        <v>77</v>
      </c>
    </row>
    <row r="17" spans="1:8" x14ac:dyDescent="0.3">
      <c r="A17" s="8" t="s">
        <v>1042</v>
      </c>
      <c r="B17">
        <v>3.6280788177339827</v>
      </c>
      <c r="G17" s="8" t="s">
        <v>1042</v>
      </c>
      <c r="H17" s="9">
        <v>303</v>
      </c>
    </row>
    <row r="21" spans="1:8" x14ac:dyDescent="0.3">
      <c r="A21" s="7" t="s">
        <v>1040</v>
      </c>
      <c r="B21" t="s">
        <v>1041</v>
      </c>
      <c r="C21" t="s">
        <v>1049</v>
      </c>
      <c r="D21" t="s">
        <v>1050</v>
      </c>
      <c r="E21" t="s">
        <v>1051</v>
      </c>
    </row>
    <row r="22" spans="1:8" x14ac:dyDescent="0.3">
      <c r="A22" s="8" t="s">
        <v>1009</v>
      </c>
      <c r="B22" s="3">
        <v>162967.15000000011</v>
      </c>
      <c r="C22" s="3">
        <v>862.26005291005345</v>
      </c>
      <c r="D22" s="3">
        <v>1495.86</v>
      </c>
      <c r="E22" s="3">
        <v>200.89</v>
      </c>
    </row>
    <row r="23" spans="1:8" x14ac:dyDescent="0.3">
      <c r="A23" s="8" t="s">
        <v>1010</v>
      </c>
      <c r="B23" s="3">
        <v>118623.62862211876</v>
      </c>
      <c r="C23" s="3">
        <v>567.57717044075957</v>
      </c>
      <c r="D23" s="3">
        <v>993.48438696110168</v>
      </c>
      <c r="E23" s="3">
        <v>137.58934521977699</v>
      </c>
    </row>
    <row r="24" spans="1:8" x14ac:dyDescent="0.3">
      <c r="A24" s="8" t="s">
        <v>1013</v>
      </c>
      <c r="B24" s="3">
        <v>187982.73999999987</v>
      </c>
      <c r="C24" s="3">
        <v>846.76909909909853</v>
      </c>
      <c r="D24" s="3">
        <v>1480.9</v>
      </c>
      <c r="E24" s="3">
        <v>219.83</v>
      </c>
    </row>
    <row r="25" spans="1:8" x14ac:dyDescent="0.3">
      <c r="A25" s="8" t="s">
        <v>1011</v>
      </c>
      <c r="B25" s="3">
        <v>160451.15000000008</v>
      </c>
      <c r="C25" s="3">
        <v>790.3997536945817</v>
      </c>
      <c r="D25" s="3">
        <v>1484.94</v>
      </c>
      <c r="E25" s="3">
        <v>200.25</v>
      </c>
    </row>
    <row r="26" spans="1:8" x14ac:dyDescent="0.3">
      <c r="A26" s="8" t="s">
        <v>1012</v>
      </c>
      <c r="B26" s="3">
        <v>195712.72690485057</v>
      </c>
      <c r="C26" s="3">
        <v>1105.7216209313592</v>
      </c>
      <c r="D26" s="3">
        <v>2003.0972909153211</v>
      </c>
      <c r="E26" s="3">
        <v>288.10380657768121</v>
      </c>
    </row>
    <row r="27" spans="1:8" x14ac:dyDescent="0.3">
      <c r="A27" s="8" t="s">
        <v>1042</v>
      </c>
      <c r="B27" s="3">
        <v>825737.39552697015</v>
      </c>
      <c r="C27" s="3">
        <v>825.7373955269702</v>
      </c>
      <c r="D27" s="3">
        <v>2003.0972909153211</v>
      </c>
      <c r="E27" s="3">
        <v>137.58934521977699</v>
      </c>
    </row>
  </sheetData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9F414-DABA-47A0-BF58-D1D16B05A79B}">
  <dimension ref="A1:A6"/>
  <sheetViews>
    <sheetView workbookViewId="0">
      <selection activeCell="A7" sqref="A7"/>
    </sheetView>
  </sheetViews>
  <sheetFormatPr defaultRowHeight="14.4" x14ac:dyDescent="0.3"/>
  <cols>
    <col min="1" max="1" width="98.5546875" bestFit="1" customWidth="1"/>
  </cols>
  <sheetData>
    <row r="1" spans="1:1" ht="18" x14ac:dyDescent="0.35">
      <c r="A1" s="10" t="s">
        <v>1052</v>
      </c>
    </row>
    <row r="4" spans="1:1" x14ac:dyDescent="0.3">
      <c r="A4" t="s">
        <v>1053</v>
      </c>
    </row>
    <row r="5" spans="1:1" x14ac:dyDescent="0.3">
      <c r="A5" t="s">
        <v>1054</v>
      </c>
    </row>
    <row r="6" spans="1:1" x14ac:dyDescent="0.3">
      <c r="A6" t="s">
        <v>1055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Insights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syed amer</cp:lastModifiedBy>
  <dcterms:created xsi:type="dcterms:W3CDTF">2025-08-02T08:44:25Z</dcterms:created>
  <dcterms:modified xsi:type="dcterms:W3CDTF">2025-08-02T19:27:25Z</dcterms:modified>
</cp:coreProperties>
</file>