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er/Documents/DataScience/ieMBD/Term2/SocialNwAnalysis/SNA_Assignment/"/>
    </mc:Choice>
  </mc:AlternateContent>
  <xr:revisionPtr revIDLastSave="0" documentId="8_{2C4BB799-0538-C949-8CD2-24F5A1A68DA3}" xr6:coauthVersionLast="45" xr6:coauthVersionMax="45" xr10:uidLastSave="{00000000-0000-0000-0000-000000000000}"/>
  <bookViews>
    <workbookView xWindow="0" yWindow="460" windowWidth="28800" windowHeight="16840" xr2:uid="{5132D2D1-2D89-714C-B948-FDC1C2DEA8EC}"/>
  </bookViews>
  <sheets>
    <sheet name="Edges" sheetId="1" r:id="rId1"/>
    <sheet name="N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6" i="2" l="1"/>
  <c r="F26" i="2" s="1"/>
  <c r="J26" i="2"/>
  <c r="K26" i="2"/>
  <c r="L26" i="2"/>
  <c r="M26" i="2"/>
  <c r="G26" i="2" s="1"/>
  <c r="N26" i="2"/>
  <c r="I27" i="2"/>
  <c r="J27" i="2"/>
  <c r="K27" i="2"/>
  <c r="L27" i="2"/>
  <c r="M27" i="2"/>
  <c r="N27" i="2"/>
  <c r="I28" i="2"/>
  <c r="F28" i="2" s="1"/>
  <c r="J28" i="2"/>
  <c r="K28" i="2"/>
  <c r="L28" i="2"/>
  <c r="M28" i="2"/>
  <c r="N28" i="2"/>
  <c r="I29" i="2"/>
  <c r="J29" i="2"/>
  <c r="K29" i="2"/>
  <c r="L29" i="2"/>
  <c r="M29" i="2"/>
  <c r="N29" i="2"/>
  <c r="I30" i="2"/>
  <c r="F30" i="2" s="1"/>
  <c r="J30" i="2"/>
  <c r="K30" i="2"/>
  <c r="L30" i="2"/>
  <c r="M30" i="2"/>
  <c r="N30" i="2"/>
  <c r="I31" i="2"/>
  <c r="J31" i="2"/>
  <c r="K31" i="2"/>
  <c r="L31" i="2"/>
  <c r="G31" i="2" s="1"/>
  <c r="M31" i="2"/>
  <c r="N31" i="2"/>
  <c r="I32" i="2"/>
  <c r="F32" i="2" s="1"/>
  <c r="J32" i="2"/>
  <c r="K32" i="2"/>
  <c r="L32" i="2"/>
  <c r="M32" i="2"/>
  <c r="N32" i="2"/>
  <c r="I33" i="2"/>
  <c r="J33" i="2"/>
  <c r="K33" i="2"/>
  <c r="L33" i="2"/>
  <c r="M33" i="2"/>
  <c r="N33" i="2"/>
  <c r="I34" i="2"/>
  <c r="F34" i="2" s="1"/>
  <c r="J34" i="2"/>
  <c r="K34" i="2"/>
  <c r="L34" i="2"/>
  <c r="M34" i="2"/>
  <c r="N34" i="2"/>
  <c r="I35" i="2"/>
  <c r="J35" i="2"/>
  <c r="K35" i="2"/>
  <c r="L35" i="2"/>
  <c r="M35" i="2"/>
  <c r="N35" i="2"/>
  <c r="I36" i="2"/>
  <c r="F36" i="2" s="1"/>
  <c r="J36" i="2"/>
  <c r="K36" i="2"/>
  <c r="L36" i="2"/>
  <c r="M36" i="2"/>
  <c r="N36" i="2"/>
  <c r="I37" i="2"/>
  <c r="J37" i="2"/>
  <c r="K37" i="2"/>
  <c r="F37" i="2" s="1"/>
  <c r="L37" i="2"/>
  <c r="M37" i="2"/>
  <c r="N37" i="2"/>
  <c r="I38" i="2"/>
  <c r="F38" i="2" s="1"/>
  <c r="J38" i="2"/>
  <c r="K38" i="2"/>
  <c r="L38" i="2"/>
  <c r="M38" i="2"/>
  <c r="N38" i="2"/>
  <c r="I39" i="2"/>
  <c r="J39" i="2"/>
  <c r="K39" i="2"/>
  <c r="L39" i="2"/>
  <c r="M39" i="2"/>
  <c r="N39" i="2"/>
  <c r="I40" i="2"/>
  <c r="F40" i="2" s="1"/>
  <c r="J40" i="2"/>
  <c r="K40" i="2"/>
  <c r="L40" i="2"/>
  <c r="M40" i="2"/>
  <c r="N40" i="2"/>
  <c r="I41" i="2"/>
  <c r="J41" i="2"/>
  <c r="K41" i="2"/>
  <c r="L41" i="2"/>
  <c r="M41" i="2"/>
  <c r="N41" i="2"/>
  <c r="I42" i="2"/>
  <c r="F42" i="2" s="1"/>
  <c r="J42" i="2"/>
  <c r="K42" i="2"/>
  <c r="L42" i="2"/>
  <c r="M42" i="2"/>
  <c r="G42" i="2" s="1"/>
  <c r="N42" i="2"/>
  <c r="I43" i="2"/>
  <c r="J43" i="2"/>
  <c r="K43" i="2"/>
  <c r="L43" i="2"/>
  <c r="M43" i="2"/>
  <c r="N43" i="2"/>
  <c r="I44" i="2"/>
  <c r="F44" i="2" s="1"/>
  <c r="J44" i="2"/>
  <c r="K44" i="2"/>
  <c r="L44" i="2"/>
  <c r="M44" i="2"/>
  <c r="N44" i="2"/>
  <c r="I45" i="2"/>
  <c r="J45" i="2"/>
  <c r="K45" i="2"/>
  <c r="L45" i="2"/>
  <c r="M45" i="2"/>
  <c r="N45" i="2"/>
  <c r="I46" i="2"/>
  <c r="F46" i="2" s="1"/>
  <c r="J46" i="2"/>
  <c r="K46" i="2"/>
  <c r="L46" i="2"/>
  <c r="M46" i="2"/>
  <c r="N46" i="2"/>
  <c r="I47" i="2"/>
  <c r="J47" i="2"/>
  <c r="K47" i="2"/>
  <c r="L47" i="2"/>
  <c r="G47" i="2" s="1"/>
  <c r="M47" i="2"/>
  <c r="N47" i="2"/>
  <c r="I48" i="2"/>
  <c r="F48" i="2" s="1"/>
  <c r="J48" i="2"/>
  <c r="K48" i="2"/>
  <c r="L48" i="2"/>
  <c r="M48" i="2"/>
  <c r="N48" i="2"/>
  <c r="I49" i="2"/>
  <c r="J49" i="2"/>
  <c r="K49" i="2"/>
  <c r="L49" i="2"/>
  <c r="M49" i="2"/>
  <c r="N49" i="2"/>
  <c r="I50" i="2"/>
  <c r="F50" i="2" s="1"/>
  <c r="J50" i="2"/>
  <c r="K50" i="2"/>
  <c r="L50" i="2"/>
  <c r="M50" i="2"/>
  <c r="N50" i="2"/>
  <c r="I51" i="2"/>
  <c r="J51" i="2"/>
  <c r="K51" i="2"/>
  <c r="L51" i="2"/>
  <c r="M51" i="2"/>
  <c r="N51" i="2"/>
  <c r="I52" i="2"/>
  <c r="F52" i="2" s="1"/>
  <c r="J52" i="2"/>
  <c r="K52" i="2"/>
  <c r="L52" i="2"/>
  <c r="M52" i="2"/>
  <c r="N52" i="2"/>
  <c r="I53" i="2"/>
  <c r="J53" i="2"/>
  <c r="K53" i="2"/>
  <c r="F53" i="2" s="1"/>
  <c r="L53" i="2"/>
  <c r="M53" i="2"/>
  <c r="N53" i="2"/>
  <c r="I54" i="2"/>
  <c r="F54" i="2" s="1"/>
  <c r="J54" i="2"/>
  <c r="K54" i="2"/>
  <c r="L54" i="2"/>
  <c r="M54" i="2"/>
  <c r="N54" i="2"/>
  <c r="I55" i="2"/>
  <c r="J55" i="2"/>
  <c r="K55" i="2"/>
  <c r="L55" i="2"/>
  <c r="M55" i="2"/>
  <c r="N55" i="2"/>
  <c r="I56" i="2"/>
  <c r="F56" i="2" s="1"/>
  <c r="J56" i="2"/>
  <c r="K56" i="2"/>
  <c r="L56" i="2"/>
  <c r="M56" i="2"/>
  <c r="N56" i="2"/>
  <c r="I57" i="2"/>
  <c r="J57" i="2"/>
  <c r="K57" i="2"/>
  <c r="L57" i="2"/>
  <c r="M57" i="2"/>
  <c r="N57" i="2"/>
  <c r="I58" i="2"/>
  <c r="F58" i="2" s="1"/>
  <c r="J58" i="2"/>
  <c r="K58" i="2"/>
  <c r="L58" i="2"/>
  <c r="M58" i="2"/>
  <c r="G58" i="2" s="1"/>
  <c r="N58" i="2"/>
  <c r="I59" i="2"/>
  <c r="J59" i="2"/>
  <c r="K59" i="2"/>
  <c r="L59" i="2"/>
  <c r="M59" i="2"/>
  <c r="N59" i="2"/>
  <c r="I60" i="2"/>
  <c r="F60" i="2" s="1"/>
  <c r="J60" i="2"/>
  <c r="K60" i="2"/>
  <c r="L60" i="2"/>
  <c r="M60" i="2"/>
  <c r="N60" i="2"/>
  <c r="I61" i="2"/>
  <c r="J61" i="2"/>
  <c r="K61" i="2"/>
  <c r="L61" i="2"/>
  <c r="M61" i="2"/>
  <c r="N61" i="2"/>
  <c r="I62" i="2"/>
  <c r="F62" i="2" s="1"/>
  <c r="J62" i="2"/>
  <c r="K62" i="2"/>
  <c r="L62" i="2"/>
  <c r="M62" i="2"/>
  <c r="N62" i="2"/>
  <c r="I63" i="2"/>
  <c r="J63" i="2"/>
  <c r="K63" i="2"/>
  <c r="L63" i="2"/>
  <c r="G63" i="2" s="1"/>
  <c r="M63" i="2"/>
  <c r="N63" i="2"/>
  <c r="I64" i="2"/>
  <c r="F64" i="2" s="1"/>
  <c r="J64" i="2"/>
  <c r="K64" i="2"/>
  <c r="L64" i="2"/>
  <c r="M64" i="2"/>
  <c r="N64" i="2"/>
  <c r="I65" i="2"/>
  <c r="J65" i="2"/>
  <c r="K65" i="2"/>
  <c r="L65" i="2"/>
  <c r="M65" i="2"/>
  <c r="N65" i="2"/>
  <c r="I66" i="2"/>
  <c r="F66" i="2" s="1"/>
  <c r="J66" i="2"/>
  <c r="K66" i="2"/>
  <c r="L66" i="2"/>
  <c r="M66" i="2"/>
  <c r="N66" i="2"/>
  <c r="I67" i="2"/>
  <c r="J67" i="2"/>
  <c r="K67" i="2"/>
  <c r="L67" i="2"/>
  <c r="M67" i="2"/>
  <c r="N67" i="2"/>
  <c r="I68" i="2"/>
  <c r="F68" i="2" s="1"/>
  <c r="J68" i="2"/>
  <c r="K68" i="2"/>
  <c r="L68" i="2"/>
  <c r="M68" i="2"/>
  <c r="N68" i="2"/>
  <c r="I69" i="2"/>
  <c r="J69" i="2"/>
  <c r="K69" i="2"/>
  <c r="F69" i="2" s="1"/>
  <c r="L69" i="2"/>
  <c r="M69" i="2"/>
  <c r="N69" i="2"/>
  <c r="I70" i="2"/>
  <c r="F70" i="2" s="1"/>
  <c r="J70" i="2"/>
  <c r="K70" i="2"/>
  <c r="L70" i="2"/>
  <c r="M70" i="2"/>
  <c r="N70" i="2"/>
  <c r="I71" i="2"/>
  <c r="J71" i="2"/>
  <c r="K71" i="2"/>
  <c r="L71" i="2"/>
  <c r="M71" i="2"/>
  <c r="N71" i="2"/>
  <c r="I72" i="2"/>
  <c r="F72" i="2" s="1"/>
  <c r="J72" i="2"/>
  <c r="K72" i="2"/>
  <c r="L72" i="2"/>
  <c r="M72" i="2"/>
  <c r="N72" i="2"/>
  <c r="I73" i="2"/>
  <c r="J73" i="2"/>
  <c r="K73" i="2"/>
  <c r="L73" i="2"/>
  <c r="M73" i="2"/>
  <c r="N73" i="2"/>
  <c r="I74" i="2"/>
  <c r="F74" i="2" s="1"/>
  <c r="J74" i="2"/>
  <c r="K74" i="2"/>
  <c r="L74" i="2"/>
  <c r="M74" i="2"/>
  <c r="G74" i="2" s="1"/>
  <c r="N74" i="2"/>
  <c r="I75" i="2"/>
  <c r="J75" i="2"/>
  <c r="K75" i="2"/>
  <c r="L75" i="2"/>
  <c r="M75" i="2"/>
  <c r="N75" i="2"/>
  <c r="I76" i="2"/>
  <c r="F76" i="2" s="1"/>
  <c r="J76" i="2"/>
  <c r="K76" i="2"/>
  <c r="L76" i="2"/>
  <c r="M76" i="2"/>
  <c r="N76" i="2"/>
  <c r="I77" i="2"/>
  <c r="J77" i="2"/>
  <c r="K77" i="2"/>
  <c r="L77" i="2"/>
  <c r="M77" i="2"/>
  <c r="N77" i="2"/>
  <c r="I78" i="2"/>
  <c r="F78" i="2" s="1"/>
  <c r="J78" i="2"/>
  <c r="K78" i="2"/>
  <c r="L78" i="2"/>
  <c r="M78" i="2"/>
  <c r="N78" i="2"/>
  <c r="I79" i="2"/>
  <c r="J79" i="2"/>
  <c r="K79" i="2"/>
  <c r="L79" i="2"/>
  <c r="G79" i="2" s="1"/>
  <c r="M79" i="2"/>
  <c r="N79" i="2"/>
  <c r="I80" i="2"/>
  <c r="F80" i="2" s="1"/>
  <c r="J80" i="2"/>
  <c r="K80" i="2"/>
  <c r="L80" i="2"/>
  <c r="M80" i="2"/>
  <c r="N80" i="2"/>
  <c r="I81" i="2"/>
  <c r="J81" i="2"/>
  <c r="K81" i="2"/>
  <c r="L81" i="2"/>
  <c r="M81" i="2"/>
  <c r="N81" i="2"/>
  <c r="I82" i="2"/>
  <c r="F82" i="2" s="1"/>
  <c r="J82" i="2"/>
  <c r="K82" i="2"/>
  <c r="L82" i="2"/>
  <c r="M82" i="2"/>
  <c r="N82" i="2"/>
  <c r="I83" i="2"/>
  <c r="J83" i="2"/>
  <c r="K83" i="2"/>
  <c r="L83" i="2"/>
  <c r="M83" i="2"/>
  <c r="N83" i="2"/>
  <c r="I84" i="2"/>
  <c r="F84" i="2" s="1"/>
  <c r="J84" i="2"/>
  <c r="K84" i="2"/>
  <c r="L84" i="2"/>
  <c r="M84" i="2"/>
  <c r="N84" i="2"/>
  <c r="I85" i="2"/>
  <c r="J85" i="2"/>
  <c r="K85" i="2"/>
  <c r="F85" i="2" s="1"/>
  <c r="L85" i="2"/>
  <c r="M85" i="2"/>
  <c r="N85" i="2"/>
  <c r="I86" i="2"/>
  <c r="F86" i="2" s="1"/>
  <c r="J86" i="2"/>
  <c r="K86" i="2"/>
  <c r="L86" i="2"/>
  <c r="M86" i="2"/>
  <c r="N86" i="2"/>
  <c r="I87" i="2"/>
  <c r="J87" i="2"/>
  <c r="K87" i="2"/>
  <c r="L87" i="2"/>
  <c r="M87" i="2"/>
  <c r="N87" i="2"/>
  <c r="I88" i="2"/>
  <c r="F88" i="2" s="1"/>
  <c r="J88" i="2"/>
  <c r="K88" i="2"/>
  <c r="L88" i="2"/>
  <c r="M88" i="2"/>
  <c r="N88" i="2"/>
  <c r="I89" i="2"/>
  <c r="J89" i="2"/>
  <c r="K89" i="2"/>
  <c r="L89" i="2"/>
  <c r="M89" i="2"/>
  <c r="N89" i="2"/>
  <c r="I90" i="2"/>
  <c r="F90" i="2" s="1"/>
  <c r="J90" i="2"/>
  <c r="K90" i="2"/>
  <c r="L90" i="2"/>
  <c r="M90" i="2"/>
  <c r="G90" i="2" s="1"/>
  <c r="N90" i="2"/>
  <c r="I91" i="2"/>
  <c r="J91" i="2"/>
  <c r="K91" i="2"/>
  <c r="L91" i="2"/>
  <c r="M91" i="2"/>
  <c r="N91" i="2"/>
  <c r="I92" i="2"/>
  <c r="F92" i="2" s="1"/>
  <c r="J92" i="2"/>
  <c r="K92" i="2"/>
  <c r="L92" i="2"/>
  <c r="M92" i="2"/>
  <c r="N92" i="2"/>
  <c r="I93" i="2"/>
  <c r="J93" i="2"/>
  <c r="K93" i="2"/>
  <c r="L93" i="2"/>
  <c r="M93" i="2"/>
  <c r="N93" i="2"/>
  <c r="I94" i="2"/>
  <c r="F94" i="2" s="1"/>
  <c r="J94" i="2"/>
  <c r="K94" i="2"/>
  <c r="L94" i="2"/>
  <c r="M94" i="2"/>
  <c r="N94" i="2"/>
  <c r="I95" i="2"/>
  <c r="J95" i="2"/>
  <c r="K95" i="2"/>
  <c r="L95" i="2"/>
  <c r="G95" i="2" s="1"/>
  <c r="M95" i="2"/>
  <c r="N95" i="2"/>
  <c r="I96" i="2"/>
  <c r="F96" i="2" s="1"/>
  <c r="J96" i="2"/>
  <c r="K96" i="2"/>
  <c r="L96" i="2"/>
  <c r="M96" i="2"/>
  <c r="N96" i="2"/>
  <c r="I97" i="2"/>
  <c r="J97" i="2"/>
  <c r="K97" i="2"/>
  <c r="L97" i="2"/>
  <c r="M97" i="2"/>
  <c r="N97" i="2"/>
  <c r="I98" i="2"/>
  <c r="F98" i="2" s="1"/>
  <c r="J98" i="2"/>
  <c r="K98" i="2"/>
  <c r="L98" i="2"/>
  <c r="M98" i="2"/>
  <c r="N98" i="2"/>
  <c r="I99" i="2"/>
  <c r="J99" i="2"/>
  <c r="K99" i="2"/>
  <c r="L99" i="2"/>
  <c r="M99" i="2"/>
  <c r="N99" i="2"/>
  <c r="I100" i="2"/>
  <c r="F100" i="2" s="1"/>
  <c r="J100" i="2"/>
  <c r="K100" i="2"/>
  <c r="L100" i="2"/>
  <c r="M100" i="2"/>
  <c r="N100" i="2"/>
  <c r="I101" i="2"/>
  <c r="J101" i="2"/>
  <c r="K101" i="2"/>
  <c r="F101" i="2" s="1"/>
  <c r="L101" i="2"/>
  <c r="M101" i="2"/>
  <c r="N101" i="2"/>
  <c r="I102" i="2"/>
  <c r="F102" i="2" s="1"/>
  <c r="J102" i="2"/>
  <c r="K102" i="2"/>
  <c r="L102" i="2"/>
  <c r="M102" i="2"/>
  <c r="N102" i="2"/>
  <c r="I103" i="2"/>
  <c r="J103" i="2"/>
  <c r="K103" i="2"/>
  <c r="L103" i="2"/>
  <c r="M103" i="2"/>
  <c r="N103" i="2"/>
  <c r="I104" i="2"/>
  <c r="F104" i="2" s="1"/>
  <c r="J104" i="2"/>
  <c r="K104" i="2"/>
  <c r="L104" i="2"/>
  <c r="M104" i="2"/>
  <c r="N104" i="2"/>
  <c r="I105" i="2"/>
  <c r="J105" i="2"/>
  <c r="K105" i="2"/>
  <c r="L105" i="2"/>
  <c r="M105" i="2"/>
  <c r="N105" i="2"/>
  <c r="I106" i="2"/>
  <c r="F106" i="2" s="1"/>
  <c r="J106" i="2"/>
  <c r="K106" i="2"/>
  <c r="L106" i="2"/>
  <c r="M106" i="2"/>
  <c r="G106" i="2" s="1"/>
  <c r="N106" i="2"/>
  <c r="I107" i="2"/>
  <c r="J107" i="2"/>
  <c r="K107" i="2"/>
  <c r="L107" i="2"/>
  <c r="M107" i="2"/>
  <c r="N107" i="2"/>
  <c r="I108" i="2"/>
  <c r="F108" i="2" s="1"/>
  <c r="J108" i="2"/>
  <c r="K108" i="2"/>
  <c r="L108" i="2"/>
  <c r="M108" i="2"/>
  <c r="N108" i="2"/>
  <c r="I109" i="2"/>
  <c r="J109" i="2"/>
  <c r="K109" i="2"/>
  <c r="L109" i="2"/>
  <c r="M109" i="2"/>
  <c r="N109" i="2"/>
  <c r="I110" i="2"/>
  <c r="F110" i="2" s="1"/>
  <c r="J110" i="2"/>
  <c r="K110" i="2"/>
  <c r="L110" i="2"/>
  <c r="M110" i="2"/>
  <c r="N110" i="2"/>
  <c r="I111" i="2"/>
  <c r="J111" i="2"/>
  <c r="K111" i="2"/>
  <c r="L111" i="2"/>
  <c r="G111" i="2" s="1"/>
  <c r="M111" i="2"/>
  <c r="N111" i="2"/>
  <c r="I112" i="2"/>
  <c r="F112" i="2" s="1"/>
  <c r="J112" i="2"/>
  <c r="K112" i="2"/>
  <c r="L112" i="2"/>
  <c r="M112" i="2"/>
  <c r="N112" i="2"/>
  <c r="I113" i="2"/>
  <c r="J113" i="2"/>
  <c r="K113" i="2"/>
  <c r="L113" i="2"/>
  <c r="M113" i="2"/>
  <c r="N113" i="2"/>
  <c r="I114" i="2"/>
  <c r="F114" i="2" s="1"/>
  <c r="J114" i="2"/>
  <c r="K114" i="2"/>
  <c r="L114" i="2"/>
  <c r="M114" i="2"/>
  <c r="N114" i="2"/>
  <c r="I115" i="2"/>
  <c r="J115" i="2"/>
  <c r="K115" i="2"/>
  <c r="L115" i="2"/>
  <c r="M115" i="2"/>
  <c r="N115" i="2"/>
  <c r="I116" i="2"/>
  <c r="F116" i="2" s="1"/>
  <c r="J116" i="2"/>
  <c r="K116" i="2"/>
  <c r="L116" i="2"/>
  <c r="M116" i="2"/>
  <c r="N116" i="2"/>
  <c r="I117" i="2"/>
  <c r="J117" i="2"/>
  <c r="K117" i="2"/>
  <c r="F117" i="2" s="1"/>
  <c r="L117" i="2"/>
  <c r="M117" i="2"/>
  <c r="N117" i="2"/>
  <c r="I118" i="2"/>
  <c r="F118" i="2" s="1"/>
  <c r="J118" i="2"/>
  <c r="K118" i="2"/>
  <c r="L118" i="2"/>
  <c r="M118" i="2"/>
  <c r="N118" i="2"/>
  <c r="I119" i="2"/>
  <c r="J119" i="2"/>
  <c r="K119" i="2"/>
  <c r="L119" i="2"/>
  <c r="M119" i="2"/>
  <c r="N119" i="2"/>
  <c r="I120" i="2"/>
  <c r="F120" i="2" s="1"/>
  <c r="J120" i="2"/>
  <c r="K120" i="2"/>
  <c r="L120" i="2"/>
  <c r="M120" i="2"/>
  <c r="N120" i="2"/>
  <c r="I121" i="2"/>
  <c r="J121" i="2"/>
  <c r="K121" i="2"/>
  <c r="L121" i="2"/>
  <c r="M121" i="2"/>
  <c r="N121" i="2"/>
  <c r="I122" i="2"/>
  <c r="F122" i="2" s="1"/>
  <c r="J122" i="2"/>
  <c r="K122" i="2"/>
  <c r="L122" i="2"/>
  <c r="M122" i="2"/>
  <c r="G122" i="2" s="1"/>
  <c r="N122" i="2"/>
  <c r="I123" i="2"/>
  <c r="J123" i="2"/>
  <c r="K123" i="2"/>
  <c r="L123" i="2"/>
  <c r="M123" i="2"/>
  <c r="N123" i="2"/>
  <c r="I124" i="2"/>
  <c r="F124" i="2" s="1"/>
  <c r="J124" i="2"/>
  <c r="K124" i="2"/>
  <c r="L124" i="2"/>
  <c r="M124" i="2"/>
  <c r="N124" i="2"/>
  <c r="I125" i="2"/>
  <c r="J125" i="2"/>
  <c r="K125" i="2"/>
  <c r="L125" i="2"/>
  <c r="M125" i="2"/>
  <c r="N125" i="2"/>
  <c r="I126" i="2"/>
  <c r="F126" i="2" s="1"/>
  <c r="J126" i="2"/>
  <c r="K126" i="2"/>
  <c r="L126" i="2"/>
  <c r="M126" i="2"/>
  <c r="N126" i="2"/>
  <c r="I127" i="2"/>
  <c r="J127" i="2"/>
  <c r="K127" i="2"/>
  <c r="L127" i="2"/>
  <c r="M127" i="2"/>
  <c r="N127" i="2"/>
  <c r="I128" i="2"/>
  <c r="F128" i="2" s="1"/>
  <c r="J128" i="2"/>
  <c r="K128" i="2"/>
  <c r="L128" i="2"/>
  <c r="M128" i="2"/>
  <c r="N128" i="2"/>
  <c r="I129" i="2"/>
  <c r="J129" i="2"/>
  <c r="K129" i="2"/>
  <c r="L129" i="2"/>
  <c r="M129" i="2"/>
  <c r="N129" i="2"/>
  <c r="I130" i="2"/>
  <c r="F130" i="2" s="1"/>
  <c r="J130" i="2"/>
  <c r="K130" i="2"/>
  <c r="L130" i="2"/>
  <c r="M130" i="2"/>
  <c r="N130" i="2"/>
  <c r="I131" i="2"/>
  <c r="J131" i="2"/>
  <c r="K131" i="2"/>
  <c r="L131" i="2"/>
  <c r="M131" i="2"/>
  <c r="N131" i="2"/>
  <c r="I132" i="2"/>
  <c r="F132" i="2" s="1"/>
  <c r="J132" i="2"/>
  <c r="K132" i="2"/>
  <c r="L132" i="2"/>
  <c r="M132" i="2"/>
  <c r="N132" i="2"/>
  <c r="I133" i="2"/>
  <c r="J133" i="2"/>
  <c r="K133" i="2"/>
  <c r="F133" i="2" s="1"/>
  <c r="L133" i="2"/>
  <c r="M133" i="2"/>
  <c r="N133" i="2"/>
  <c r="I134" i="2"/>
  <c r="F134" i="2" s="1"/>
  <c r="J134" i="2"/>
  <c r="K134" i="2"/>
  <c r="L134" i="2"/>
  <c r="M134" i="2"/>
  <c r="N134" i="2"/>
  <c r="I135" i="2"/>
  <c r="J135" i="2"/>
  <c r="K135" i="2"/>
  <c r="L135" i="2"/>
  <c r="M135" i="2"/>
  <c r="N135" i="2"/>
  <c r="I136" i="2"/>
  <c r="F136" i="2" s="1"/>
  <c r="J136" i="2"/>
  <c r="K136" i="2"/>
  <c r="L136" i="2"/>
  <c r="M136" i="2"/>
  <c r="N136" i="2"/>
  <c r="I137" i="2"/>
  <c r="J137" i="2"/>
  <c r="K137" i="2"/>
  <c r="L137" i="2"/>
  <c r="M137" i="2"/>
  <c r="N137" i="2"/>
  <c r="I138" i="2"/>
  <c r="F138" i="2" s="1"/>
  <c r="J138" i="2"/>
  <c r="K138" i="2"/>
  <c r="L138" i="2"/>
  <c r="M138" i="2"/>
  <c r="G138" i="2" s="1"/>
  <c r="N138" i="2"/>
  <c r="I139" i="2"/>
  <c r="J139" i="2"/>
  <c r="K139" i="2"/>
  <c r="L139" i="2"/>
  <c r="M139" i="2"/>
  <c r="N139" i="2"/>
  <c r="I140" i="2"/>
  <c r="F140" i="2" s="1"/>
  <c r="J140" i="2"/>
  <c r="K140" i="2"/>
  <c r="L140" i="2"/>
  <c r="M140" i="2"/>
  <c r="N140" i="2"/>
  <c r="I141" i="2"/>
  <c r="J141" i="2"/>
  <c r="K141" i="2"/>
  <c r="L141" i="2"/>
  <c r="M141" i="2"/>
  <c r="N141" i="2"/>
  <c r="I142" i="2"/>
  <c r="F142" i="2" s="1"/>
  <c r="J142" i="2"/>
  <c r="K142" i="2"/>
  <c r="L142" i="2"/>
  <c r="M142" i="2"/>
  <c r="N142" i="2"/>
  <c r="I143" i="2"/>
  <c r="J143" i="2"/>
  <c r="K143" i="2"/>
  <c r="L143" i="2"/>
  <c r="M143" i="2"/>
  <c r="N143" i="2"/>
  <c r="I144" i="2"/>
  <c r="F144" i="2" s="1"/>
  <c r="J144" i="2"/>
  <c r="K144" i="2"/>
  <c r="L144" i="2"/>
  <c r="M144" i="2"/>
  <c r="N144" i="2"/>
  <c r="I145" i="2"/>
  <c r="J145" i="2"/>
  <c r="K145" i="2"/>
  <c r="L145" i="2"/>
  <c r="M145" i="2"/>
  <c r="N145" i="2"/>
  <c r="I146" i="2"/>
  <c r="F146" i="2" s="1"/>
  <c r="J146" i="2"/>
  <c r="K146" i="2"/>
  <c r="L146" i="2"/>
  <c r="M146" i="2"/>
  <c r="N146" i="2"/>
  <c r="I147" i="2"/>
  <c r="J147" i="2"/>
  <c r="K147" i="2"/>
  <c r="L147" i="2"/>
  <c r="M147" i="2"/>
  <c r="N147" i="2"/>
  <c r="I148" i="2"/>
  <c r="F148" i="2" s="1"/>
  <c r="J148" i="2"/>
  <c r="K148" i="2"/>
  <c r="L148" i="2"/>
  <c r="M148" i="2"/>
  <c r="N148" i="2"/>
  <c r="I149" i="2"/>
  <c r="J149" i="2"/>
  <c r="K149" i="2"/>
  <c r="L149" i="2"/>
  <c r="M149" i="2"/>
  <c r="N149" i="2"/>
  <c r="I150" i="2"/>
  <c r="F150" i="2" s="1"/>
  <c r="J150" i="2"/>
  <c r="K150" i="2"/>
  <c r="L150" i="2"/>
  <c r="M150" i="2"/>
  <c r="N150" i="2"/>
  <c r="I151" i="2"/>
  <c r="J151" i="2"/>
  <c r="K151" i="2"/>
  <c r="L151" i="2"/>
  <c r="M151" i="2"/>
  <c r="N151" i="2"/>
  <c r="I152" i="2"/>
  <c r="F152" i="2" s="1"/>
  <c r="J152" i="2"/>
  <c r="K152" i="2"/>
  <c r="L152" i="2"/>
  <c r="M152" i="2"/>
  <c r="N152" i="2"/>
  <c r="I153" i="2"/>
  <c r="J153" i="2"/>
  <c r="K153" i="2"/>
  <c r="L153" i="2"/>
  <c r="M153" i="2"/>
  <c r="N153" i="2"/>
  <c r="I154" i="2"/>
  <c r="F154" i="2" s="1"/>
  <c r="J154" i="2"/>
  <c r="K154" i="2"/>
  <c r="L154" i="2"/>
  <c r="M154" i="2"/>
  <c r="G154" i="2" s="1"/>
  <c r="N154" i="2"/>
  <c r="I155" i="2"/>
  <c r="J155" i="2"/>
  <c r="K155" i="2"/>
  <c r="L155" i="2"/>
  <c r="M155" i="2"/>
  <c r="N155" i="2"/>
  <c r="I156" i="2"/>
  <c r="F156" i="2" s="1"/>
  <c r="J156" i="2"/>
  <c r="K156" i="2"/>
  <c r="L156" i="2"/>
  <c r="M156" i="2"/>
  <c r="N156" i="2"/>
  <c r="I157" i="2"/>
  <c r="J157" i="2"/>
  <c r="K157" i="2"/>
  <c r="L157" i="2"/>
  <c r="M157" i="2"/>
  <c r="N157" i="2"/>
  <c r="I158" i="2"/>
  <c r="F158" i="2" s="1"/>
  <c r="J158" i="2"/>
  <c r="K158" i="2"/>
  <c r="L158" i="2"/>
  <c r="M158" i="2"/>
  <c r="N158" i="2"/>
  <c r="I159" i="2"/>
  <c r="J159" i="2"/>
  <c r="K159" i="2"/>
  <c r="L159" i="2"/>
  <c r="M159" i="2"/>
  <c r="N159" i="2"/>
  <c r="I160" i="2"/>
  <c r="F160" i="2" s="1"/>
  <c r="J160" i="2"/>
  <c r="K160" i="2"/>
  <c r="L160" i="2"/>
  <c r="M160" i="2"/>
  <c r="N160" i="2"/>
  <c r="I161" i="2"/>
  <c r="J161" i="2"/>
  <c r="K161" i="2"/>
  <c r="L161" i="2"/>
  <c r="M161" i="2"/>
  <c r="N161" i="2"/>
  <c r="I162" i="2"/>
  <c r="F162" i="2" s="1"/>
  <c r="J162" i="2"/>
  <c r="K162" i="2"/>
  <c r="L162" i="2"/>
  <c r="M162" i="2"/>
  <c r="N162" i="2"/>
  <c r="I163" i="2"/>
  <c r="J163" i="2"/>
  <c r="K163" i="2"/>
  <c r="L163" i="2"/>
  <c r="M163" i="2"/>
  <c r="N163" i="2"/>
  <c r="I164" i="2"/>
  <c r="F164" i="2" s="1"/>
  <c r="J164" i="2"/>
  <c r="K164" i="2"/>
  <c r="L164" i="2"/>
  <c r="M164" i="2"/>
  <c r="N164" i="2"/>
  <c r="I165" i="2"/>
  <c r="J165" i="2"/>
  <c r="K165" i="2"/>
  <c r="L165" i="2"/>
  <c r="M165" i="2"/>
  <c r="N165" i="2"/>
  <c r="I166" i="2"/>
  <c r="F166" i="2" s="1"/>
  <c r="J166" i="2"/>
  <c r="K166" i="2"/>
  <c r="L166" i="2"/>
  <c r="M166" i="2"/>
  <c r="N166" i="2"/>
  <c r="I167" i="2"/>
  <c r="J167" i="2"/>
  <c r="K167" i="2"/>
  <c r="L167" i="2"/>
  <c r="M167" i="2"/>
  <c r="N167" i="2"/>
  <c r="I168" i="2"/>
  <c r="F168" i="2" s="1"/>
  <c r="J168" i="2"/>
  <c r="K168" i="2"/>
  <c r="L168" i="2"/>
  <c r="M168" i="2"/>
  <c r="N168" i="2"/>
  <c r="I169" i="2"/>
  <c r="J169" i="2"/>
  <c r="K169" i="2"/>
  <c r="L169" i="2"/>
  <c r="M169" i="2"/>
  <c r="N169" i="2"/>
  <c r="I170" i="2"/>
  <c r="F170" i="2" s="1"/>
  <c r="J170" i="2"/>
  <c r="K170" i="2"/>
  <c r="L170" i="2"/>
  <c r="M170" i="2"/>
  <c r="N170" i="2"/>
  <c r="I171" i="2"/>
  <c r="J171" i="2"/>
  <c r="K171" i="2"/>
  <c r="L171" i="2"/>
  <c r="M171" i="2"/>
  <c r="N171" i="2"/>
  <c r="I172" i="2"/>
  <c r="F172" i="2" s="1"/>
  <c r="J172" i="2"/>
  <c r="K172" i="2"/>
  <c r="L172" i="2"/>
  <c r="M172" i="2"/>
  <c r="N172" i="2"/>
  <c r="I173" i="2"/>
  <c r="J173" i="2"/>
  <c r="K173" i="2"/>
  <c r="L173" i="2"/>
  <c r="M173" i="2"/>
  <c r="N173" i="2"/>
  <c r="I174" i="2"/>
  <c r="F174" i="2" s="1"/>
  <c r="J174" i="2"/>
  <c r="K174" i="2"/>
  <c r="L174" i="2"/>
  <c r="M174" i="2"/>
  <c r="N174" i="2"/>
  <c r="I175" i="2"/>
  <c r="J175" i="2"/>
  <c r="K175" i="2"/>
  <c r="F175" i="2" s="1"/>
  <c r="L175" i="2"/>
  <c r="M175" i="2"/>
  <c r="N175" i="2"/>
  <c r="I176" i="2"/>
  <c r="F176" i="2" s="1"/>
  <c r="J176" i="2"/>
  <c r="K176" i="2"/>
  <c r="L176" i="2"/>
  <c r="M176" i="2"/>
  <c r="N176" i="2"/>
  <c r="I177" i="2"/>
  <c r="J177" i="2"/>
  <c r="K177" i="2"/>
  <c r="L177" i="2"/>
  <c r="M177" i="2"/>
  <c r="N177" i="2"/>
  <c r="I178" i="2"/>
  <c r="F178" i="2" s="1"/>
  <c r="J178" i="2"/>
  <c r="K178" i="2"/>
  <c r="L178" i="2"/>
  <c r="M178" i="2"/>
  <c r="N178" i="2"/>
  <c r="I179" i="2"/>
  <c r="J179" i="2"/>
  <c r="K179" i="2"/>
  <c r="L179" i="2"/>
  <c r="M179" i="2"/>
  <c r="N179" i="2"/>
  <c r="I180" i="2"/>
  <c r="F180" i="2" s="1"/>
  <c r="J180" i="2"/>
  <c r="K180" i="2"/>
  <c r="L180" i="2"/>
  <c r="M180" i="2"/>
  <c r="N180" i="2"/>
  <c r="I181" i="2"/>
  <c r="J181" i="2"/>
  <c r="K181" i="2"/>
  <c r="L181" i="2"/>
  <c r="M181" i="2"/>
  <c r="N181" i="2"/>
  <c r="I182" i="2"/>
  <c r="F182" i="2" s="1"/>
  <c r="J182" i="2"/>
  <c r="K182" i="2"/>
  <c r="L182" i="2"/>
  <c r="M182" i="2"/>
  <c r="N182" i="2"/>
  <c r="I183" i="2"/>
  <c r="J183" i="2"/>
  <c r="K183" i="2"/>
  <c r="L183" i="2"/>
  <c r="M183" i="2"/>
  <c r="N183" i="2"/>
  <c r="I184" i="2"/>
  <c r="F184" i="2" s="1"/>
  <c r="J184" i="2"/>
  <c r="K184" i="2"/>
  <c r="L184" i="2"/>
  <c r="M184" i="2"/>
  <c r="N184" i="2"/>
  <c r="I185" i="2"/>
  <c r="J185" i="2"/>
  <c r="K185" i="2"/>
  <c r="L185" i="2"/>
  <c r="M185" i="2"/>
  <c r="N185" i="2"/>
  <c r="I186" i="2"/>
  <c r="F186" i="2" s="1"/>
  <c r="J186" i="2"/>
  <c r="K186" i="2"/>
  <c r="L186" i="2"/>
  <c r="M186" i="2"/>
  <c r="N186" i="2"/>
  <c r="I187" i="2"/>
  <c r="J187" i="2"/>
  <c r="K187" i="2"/>
  <c r="L187" i="2"/>
  <c r="M187" i="2"/>
  <c r="N187" i="2"/>
  <c r="I188" i="2"/>
  <c r="F188" i="2" s="1"/>
  <c r="J188" i="2"/>
  <c r="K188" i="2"/>
  <c r="L188" i="2"/>
  <c r="M188" i="2"/>
  <c r="N188" i="2"/>
  <c r="I189" i="2"/>
  <c r="J189" i="2"/>
  <c r="K189" i="2"/>
  <c r="L189" i="2"/>
  <c r="M189" i="2"/>
  <c r="N189" i="2"/>
  <c r="I190" i="2"/>
  <c r="F190" i="2" s="1"/>
  <c r="J190" i="2"/>
  <c r="K190" i="2"/>
  <c r="L190" i="2"/>
  <c r="M190" i="2"/>
  <c r="N190" i="2"/>
  <c r="I191" i="2"/>
  <c r="J191" i="2"/>
  <c r="K191" i="2"/>
  <c r="F191" i="2" s="1"/>
  <c r="L191" i="2"/>
  <c r="M191" i="2"/>
  <c r="N191" i="2"/>
  <c r="I192" i="2"/>
  <c r="F192" i="2" s="1"/>
  <c r="J192" i="2"/>
  <c r="K192" i="2"/>
  <c r="L192" i="2"/>
  <c r="M192" i="2"/>
  <c r="N192" i="2"/>
  <c r="I193" i="2"/>
  <c r="J193" i="2"/>
  <c r="K193" i="2"/>
  <c r="L193" i="2"/>
  <c r="M193" i="2"/>
  <c r="N193" i="2"/>
  <c r="I194" i="2"/>
  <c r="F194" i="2" s="1"/>
  <c r="J194" i="2"/>
  <c r="K194" i="2"/>
  <c r="L194" i="2"/>
  <c r="M194" i="2"/>
  <c r="N194" i="2"/>
  <c r="I195" i="2"/>
  <c r="J195" i="2"/>
  <c r="K195" i="2"/>
  <c r="L195" i="2"/>
  <c r="M195" i="2"/>
  <c r="N195" i="2"/>
  <c r="I196" i="2"/>
  <c r="F196" i="2" s="1"/>
  <c r="J196" i="2"/>
  <c r="K196" i="2"/>
  <c r="L196" i="2"/>
  <c r="M196" i="2"/>
  <c r="N196" i="2"/>
  <c r="I197" i="2"/>
  <c r="J197" i="2"/>
  <c r="K197" i="2"/>
  <c r="L197" i="2"/>
  <c r="M197" i="2"/>
  <c r="N197" i="2"/>
  <c r="I198" i="2"/>
  <c r="F198" i="2" s="1"/>
  <c r="J198" i="2"/>
  <c r="K198" i="2"/>
  <c r="L198" i="2"/>
  <c r="M198" i="2"/>
  <c r="N198" i="2"/>
  <c r="I199" i="2"/>
  <c r="J199" i="2"/>
  <c r="K199" i="2"/>
  <c r="L199" i="2"/>
  <c r="M199" i="2"/>
  <c r="N199" i="2"/>
  <c r="I200" i="2"/>
  <c r="F200" i="2" s="1"/>
  <c r="J200" i="2"/>
  <c r="K200" i="2"/>
  <c r="L200" i="2"/>
  <c r="M200" i="2"/>
  <c r="N200" i="2"/>
  <c r="I201" i="2"/>
  <c r="J201" i="2"/>
  <c r="K201" i="2"/>
  <c r="L201" i="2"/>
  <c r="M201" i="2"/>
  <c r="N201" i="2"/>
  <c r="I202" i="2"/>
  <c r="F202" i="2" s="1"/>
  <c r="J202" i="2"/>
  <c r="K202" i="2"/>
  <c r="L202" i="2"/>
  <c r="M202" i="2"/>
  <c r="N202" i="2"/>
  <c r="I203" i="2"/>
  <c r="J203" i="2"/>
  <c r="K203" i="2"/>
  <c r="L203" i="2"/>
  <c r="M203" i="2"/>
  <c r="N203" i="2"/>
  <c r="I204" i="2"/>
  <c r="F204" i="2" s="1"/>
  <c r="J204" i="2"/>
  <c r="K204" i="2"/>
  <c r="L204" i="2"/>
  <c r="M204" i="2"/>
  <c r="N204" i="2"/>
  <c r="I205" i="2"/>
  <c r="J205" i="2"/>
  <c r="K205" i="2"/>
  <c r="L205" i="2"/>
  <c r="M205" i="2"/>
  <c r="N205" i="2"/>
  <c r="I206" i="2"/>
  <c r="F206" i="2" s="1"/>
  <c r="J206" i="2"/>
  <c r="K206" i="2"/>
  <c r="L206" i="2"/>
  <c r="M206" i="2"/>
  <c r="N206" i="2"/>
  <c r="I207" i="2"/>
  <c r="J207" i="2"/>
  <c r="K207" i="2"/>
  <c r="F207" i="2" s="1"/>
  <c r="L207" i="2"/>
  <c r="M207" i="2"/>
  <c r="N207" i="2"/>
  <c r="I208" i="2"/>
  <c r="F208" i="2" s="1"/>
  <c r="J208" i="2"/>
  <c r="K208" i="2"/>
  <c r="L208" i="2"/>
  <c r="M208" i="2"/>
  <c r="N208" i="2"/>
  <c r="I209" i="2"/>
  <c r="J209" i="2"/>
  <c r="K209" i="2"/>
  <c r="L209" i="2"/>
  <c r="M209" i="2"/>
  <c r="N209" i="2"/>
  <c r="I210" i="2"/>
  <c r="F210" i="2" s="1"/>
  <c r="J210" i="2"/>
  <c r="K210" i="2"/>
  <c r="L210" i="2"/>
  <c r="M210" i="2"/>
  <c r="N210" i="2"/>
  <c r="I211" i="2"/>
  <c r="J211" i="2"/>
  <c r="K211" i="2"/>
  <c r="L211" i="2"/>
  <c r="M211" i="2"/>
  <c r="N211" i="2"/>
  <c r="I212" i="2"/>
  <c r="F212" i="2" s="1"/>
  <c r="J212" i="2"/>
  <c r="K212" i="2"/>
  <c r="L212" i="2"/>
  <c r="M212" i="2"/>
  <c r="N212" i="2"/>
  <c r="I213" i="2"/>
  <c r="J213" i="2"/>
  <c r="K213" i="2"/>
  <c r="L213" i="2"/>
  <c r="M213" i="2"/>
  <c r="N213" i="2"/>
  <c r="I214" i="2"/>
  <c r="F214" i="2" s="1"/>
  <c r="J214" i="2"/>
  <c r="K214" i="2"/>
  <c r="L214" i="2"/>
  <c r="M214" i="2"/>
  <c r="N214" i="2"/>
  <c r="I215" i="2"/>
  <c r="J215" i="2"/>
  <c r="K215" i="2"/>
  <c r="L215" i="2"/>
  <c r="M215" i="2"/>
  <c r="N215" i="2"/>
  <c r="I216" i="2"/>
  <c r="F216" i="2" s="1"/>
  <c r="J216" i="2"/>
  <c r="K216" i="2"/>
  <c r="L216" i="2"/>
  <c r="M216" i="2"/>
  <c r="N216" i="2"/>
  <c r="I217" i="2"/>
  <c r="J217" i="2"/>
  <c r="K217" i="2"/>
  <c r="L217" i="2"/>
  <c r="M217" i="2"/>
  <c r="N217" i="2"/>
  <c r="I218" i="2"/>
  <c r="F218" i="2" s="1"/>
  <c r="J218" i="2"/>
  <c r="K218" i="2"/>
  <c r="L218" i="2"/>
  <c r="M218" i="2"/>
  <c r="N218" i="2"/>
  <c r="I219" i="2"/>
  <c r="J219" i="2"/>
  <c r="K219" i="2"/>
  <c r="L219" i="2"/>
  <c r="M219" i="2"/>
  <c r="N219" i="2"/>
  <c r="I220" i="2"/>
  <c r="F220" i="2" s="1"/>
  <c r="J220" i="2"/>
  <c r="K220" i="2"/>
  <c r="L220" i="2"/>
  <c r="M220" i="2"/>
  <c r="N220" i="2"/>
  <c r="I221" i="2"/>
  <c r="J221" i="2"/>
  <c r="K221" i="2"/>
  <c r="L221" i="2"/>
  <c r="M221" i="2"/>
  <c r="N221" i="2"/>
  <c r="I222" i="2"/>
  <c r="F222" i="2" s="1"/>
  <c r="J222" i="2"/>
  <c r="K222" i="2"/>
  <c r="L222" i="2"/>
  <c r="M222" i="2"/>
  <c r="N222" i="2"/>
  <c r="I223" i="2"/>
  <c r="J223" i="2"/>
  <c r="K223" i="2"/>
  <c r="L223" i="2"/>
  <c r="M223" i="2"/>
  <c r="N223" i="2"/>
  <c r="I224" i="2"/>
  <c r="F224" i="2" s="1"/>
  <c r="J224" i="2"/>
  <c r="K224" i="2"/>
  <c r="L224" i="2"/>
  <c r="M224" i="2"/>
  <c r="N224" i="2"/>
  <c r="I225" i="2"/>
  <c r="J225" i="2"/>
  <c r="K225" i="2"/>
  <c r="L225" i="2"/>
  <c r="M225" i="2"/>
  <c r="N225" i="2"/>
  <c r="I226" i="2"/>
  <c r="F226" i="2" s="1"/>
  <c r="J226" i="2"/>
  <c r="K226" i="2"/>
  <c r="L226" i="2"/>
  <c r="M226" i="2"/>
  <c r="N226" i="2"/>
  <c r="I227" i="2"/>
  <c r="J227" i="2"/>
  <c r="K227" i="2"/>
  <c r="L227" i="2"/>
  <c r="M227" i="2"/>
  <c r="N227" i="2"/>
  <c r="I228" i="2"/>
  <c r="F228" i="2" s="1"/>
  <c r="J228" i="2"/>
  <c r="K228" i="2"/>
  <c r="L228" i="2"/>
  <c r="M228" i="2"/>
  <c r="N228" i="2"/>
  <c r="I229" i="2"/>
  <c r="J229" i="2"/>
  <c r="K229" i="2"/>
  <c r="L229" i="2"/>
  <c r="M229" i="2"/>
  <c r="N229" i="2"/>
  <c r="I230" i="2"/>
  <c r="F230" i="2" s="1"/>
  <c r="J230" i="2"/>
  <c r="K230" i="2"/>
  <c r="L230" i="2"/>
  <c r="M230" i="2"/>
  <c r="N230" i="2"/>
  <c r="I231" i="2"/>
  <c r="J231" i="2"/>
  <c r="K231" i="2"/>
  <c r="L231" i="2"/>
  <c r="M231" i="2"/>
  <c r="N231" i="2"/>
  <c r="I232" i="2"/>
  <c r="F232" i="2" s="1"/>
  <c r="J232" i="2"/>
  <c r="K232" i="2"/>
  <c r="L232" i="2"/>
  <c r="M232" i="2"/>
  <c r="N232" i="2"/>
  <c r="I233" i="2"/>
  <c r="J233" i="2"/>
  <c r="K233" i="2"/>
  <c r="L233" i="2"/>
  <c r="M233" i="2"/>
  <c r="N233" i="2"/>
  <c r="I234" i="2"/>
  <c r="F234" i="2" s="1"/>
  <c r="J234" i="2"/>
  <c r="K234" i="2"/>
  <c r="L234" i="2"/>
  <c r="M234" i="2"/>
  <c r="N234" i="2"/>
  <c r="I235" i="2"/>
  <c r="J235" i="2"/>
  <c r="K235" i="2"/>
  <c r="L235" i="2"/>
  <c r="M235" i="2"/>
  <c r="N235" i="2"/>
  <c r="I236" i="2"/>
  <c r="F236" i="2" s="1"/>
  <c r="J236" i="2"/>
  <c r="K236" i="2"/>
  <c r="L236" i="2"/>
  <c r="M236" i="2"/>
  <c r="N236" i="2"/>
  <c r="I237" i="2"/>
  <c r="J237" i="2"/>
  <c r="K237" i="2"/>
  <c r="L237" i="2"/>
  <c r="M237" i="2"/>
  <c r="N237" i="2"/>
  <c r="I238" i="2"/>
  <c r="F238" i="2" s="1"/>
  <c r="J238" i="2"/>
  <c r="K238" i="2"/>
  <c r="L238" i="2"/>
  <c r="M238" i="2"/>
  <c r="N238" i="2"/>
  <c r="I239" i="2"/>
  <c r="J239" i="2"/>
  <c r="K239" i="2"/>
  <c r="L239" i="2"/>
  <c r="M239" i="2"/>
  <c r="N239" i="2"/>
  <c r="I240" i="2"/>
  <c r="F240" i="2" s="1"/>
  <c r="J240" i="2"/>
  <c r="K240" i="2"/>
  <c r="L240" i="2"/>
  <c r="M240" i="2"/>
  <c r="N240" i="2"/>
  <c r="I241" i="2"/>
  <c r="J241" i="2"/>
  <c r="K241" i="2"/>
  <c r="L241" i="2"/>
  <c r="M241" i="2"/>
  <c r="N241" i="2"/>
  <c r="I242" i="2"/>
  <c r="F242" i="2" s="1"/>
  <c r="J242" i="2"/>
  <c r="K242" i="2"/>
  <c r="L242" i="2"/>
  <c r="M242" i="2"/>
  <c r="N242" i="2"/>
  <c r="I243" i="2"/>
  <c r="J243" i="2"/>
  <c r="K243" i="2"/>
  <c r="L243" i="2"/>
  <c r="M243" i="2"/>
  <c r="N243" i="2"/>
  <c r="I4" i="2"/>
  <c r="F4" i="2" s="1"/>
  <c r="J4" i="2"/>
  <c r="K4" i="2"/>
  <c r="L4" i="2"/>
  <c r="M4" i="2"/>
  <c r="N4" i="2"/>
  <c r="I5" i="2"/>
  <c r="J5" i="2"/>
  <c r="K5" i="2"/>
  <c r="L5" i="2"/>
  <c r="M5" i="2"/>
  <c r="N5" i="2"/>
  <c r="I6" i="2"/>
  <c r="F6" i="2" s="1"/>
  <c r="J6" i="2"/>
  <c r="K6" i="2"/>
  <c r="L6" i="2"/>
  <c r="M6" i="2"/>
  <c r="N6" i="2"/>
  <c r="I7" i="2"/>
  <c r="J7" i="2"/>
  <c r="K7" i="2"/>
  <c r="L7" i="2"/>
  <c r="M7" i="2"/>
  <c r="N7" i="2"/>
  <c r="I8" i="2"/>
  <c r="F8" i="2" s="1"/>
  <c r="J8" i="2"/>
  <c r="K8" i="2"/>
  <c r="L8" i="2"/>
  <c r="M8" i="2"/>
  <c r="N8" i="2"/>
  <c r="I9" i="2"/>
  <c r="J9" i="2"/>
  <c r="K9" i="2"/>
  <c r="L9" i="2"/>
  <c r="M9" i="2"/>
  <c r="N9" i="2"/>
  <c r="I10" i="2"/>
  <c r="F10" i="2" s="1"/>
  <c r="J10" i="2"/>
  <c r="K10" i="2"/>
  <c r="L10" i="2"/>
  <c r="M10" i="2"/>
  <c r="N10" i="2"/>
  <c r="I11" i="2"/>
  <c r="J11" i="2"/>
  <c r="K11" i="2"/>
  <c r="L11" i="2"/>
  <c r="M11" i="2"/>
  <c r="N11" i="2"/>
  <c r="I12" i="2"/>
  <c r="F12" i="2" s="1"/>
  <c r="J12" i="2"/>
  <c r="K12" i="2"/>
  <c r="L12" i="2"/>
  <c r="M12" i="2"/>
  <c r="N12" i="2"/>
  <c r="I13" i="2"/>
  <c r="J13" i="2"/>
  <c r="K13" i="2"/>
  <c r="L13" i="2"/>
  <c r="M13" i="2"/>
  <c r="N13" i="2"/>
  <c r="I14" i="2"/>
  <c r="F14" i="2" s="1"/>
  <c r="J14" i="2"/>
  <c r="K14" i="2"/>
  <c r="L14" i="2"/>
  <c r="M14" i="2"/>
  <c r="N14" i="2"/>
  <c r="I15" i="2"/>
  <c r="J15" i="2"/>
  <c r="K15" i="2"/>
  <c r="L15" i="2"/>
  <c r="G15" i="2" s="1"/>
  <c r="M15" i="2"/>
  <c r="N15" i="2"/>
  <c r="I16" i="2"/>
  <c r="F16" i="2" s="1"/>
  <c r="J16" i="2"/>
  <c r="K16" i="2"/>
  <c r="L16" i="2"/>
  <c r="M16" i="2"/>
  <c r="N16" i="2"/>
  <c r="I17" i="2"/>
  <c r="J17" i="2"/>
  <c r="K17" i="2"/>
  <c r="L17" i="2"/>
  <c r="M17" i="2"/>
  <c r="N17" i="2"/>
  <c r="I18" i="2"/>
  <c r="F18" i="2" s="1"/>
  <c r="J18" i="2"/>
  <c r="K18" i="2"/>
  <c r="L18" i="2"/>
  <c r="M18" i="2"/>
  <c r="N18" i="2"/>
  <c r="I19" i="2"/>
  <c r="J19" i="2"/>
  <c r="K19" i="2"/>
  <c r="L19" i="2"/>
  <c r="M19" i="2"/>
  <c r="N19" i="2"/>
  <c r="I20" i="2"/>
  <c r="F20" i="2" s="1"/>
  <c r="J20" i="2"/>
  <c r="K20" i="2"/>
  <c r="L20" i="2"/>
  <c r="M20" i="2"/>
  <c r="N20" i="2"/>
  <c r="I21" i="2"/>
  <c r="J21" i="2"/>
  <c r="K21" i="2"/>
  <c r="L21" i="2"/>
  <c r="M21" i="2"/>
  <c r="N21" i="2"/>
  <c r="I22" i="2"/>
  <c r="F22" i="2" s="1"/>
  <c r="J22" i="2"/>
  <c r="K22" i="2"/>
  <c r="L22" i="2"/>
  <c r="M22" i="2"/>
  <c r="N22" i="2"/>
  <c r="I23" i="2"/>
  <c r="J23" i="2"/>
  <c r="K23" i="2"/>
  <c r="L23" i="2"/>
  <c r="M23" i="2"/>
  <c r="N23" i="2"/>
  <c r="I24" i="2"/>
  <c r="F24" i="2" s="1"/>
  <c r="J24" i="2"/>
  <c r="K24" i="2"/>
  <c r="L24" i="2"/>
  <c r="M24" i="2"/>
  <c r="N24" i="2"/>
  <c r="I25" i="2"/>
  <c r="J25" i="2"/>
  <c r="K25" i="2"/>
  <c r="L25" i="2"/>
  <c r="M25" i="2"/>
  <c r="N25" i="2"/>
  <c r="I3" i="2"/>
  <c r="J3" i="2"/>
  <c r="K3" i="2"/>
  <c r="L3" i="2"/>
  <c r="M3" i="2"/>
  <c r="N3" i="2"/>
  <c r="N2" i="2"/>
  <c r="M2" i="2"/>
  <c r="L2" i="2"/>
  <c r="G2" i="2" s="1"/>
  <c r="K2" i="2"/>
  <c r="J2" i="2"/>
  <c r="I2" i="2"/>
  <c r="G3" i="2" l="1"/>
  <c r="F3" i="2"/>
  <c r="G159" i="2"/>
  <c r="G129" i="2"/>
  <c r="G121" i="2"/>
  <c r="G119" i="2"/>
  <c r="G113" i="2"/>
  <c r="G105" i="2"/>
  <c r="G103" i="2"/>
  <c r="G97" i="2"/>
  <c r="G89" i="2"/>
  <c r="G87" i="2"/>
  <c r="G81" i="2"/>
  <c r="G73" i="2"/>
  <c r="G71" i="2"/>
  <c r="G65" i="2"/>
  <c r="G57" i="2"/>
  <c r="G55" i="2"/>
  <c r="G49" i="2"/>
  <c r="G41" i="2"/>
  <c r="G39" i="2"/>
  <c r="G33" i="2"/>
  <c r="F2" i="2"/>
  <c r="G170" i="2"/>
  <c r="G10" i="2"/>
  <c r="F21" i="2"/>
  <c r="F215" i="2"/>
  <c r="F211" i="2"/>
  <c r="F203" i="2"/>
  <c r="F199" i="2"/>
  <c r="F195" i="2"/>
  <c r="F187" i="2"/>
  <c r="F183" i="2"/>
  <c r="F179" i="2"/>
  <c r="F165" i="2"/>
  <c r="F149" i="2"/>
  <c r="G143" i="2"/>
  <c r="G127" i="2"/>
  <c r="G24" i="2"/>
  <c r="G22" i="2"/>
  <c r="G20" i="2"/>
  <c r="G18" i="2"/>
  <c r="G16" i="2"/>
  <c r="G14" i="2"/>
  <c r="G12" i="2"/>
  <c r="G8" i="2"/>
  <c r="G6" i="2"/>
  <c r="G4" i="2"/>
  <c r="G242" i="2"/>
  <c r="G240" i="2"/>
  <c r="G238" i="2"/>
  <c r="G236" i="2"/>
  <c r="G234" i="2"/>
  <c r="G232" i="2"/>
  <c r="G230" i="2"/>
  <c r="G228" i="2"/>
  <c r="G226" i="2"/>
  <c r="G224" i="2"/>
  <c r="G222" i="2"/>
  <c r="G220" i="2"/>
  <c r="G218" i="2"/>
  <c r="G216" i="2"/>
  <c r="G214" i="2"/>
  <c r="G212" i="2"/>
  <c r="G210" i="2"/>
  <c r="G208" i="2"/>
  <c r="G206" i="2"/>
  <c r="G204" i="2"/>
  <c r="G202" i="2"/>
  <c r="G200" i="2"/>
  <c r="G198" i="2"/>
  <c r="G196" i="2"/>
  <c r="G194" i="2"/>
  <c r="G192" i="2"/>
  <c r="G190" i="2"/>
  <c r="G188" i="2"/>
  <c r="G186" i="2"/>
  <c r="G184" i="2"/>
  <c r="G182" i="2"/>
  <c r="G180" i="2"/>
  <c r="G178" i="2"/>
  <c r="G176" i="2"/>
  <c r="G174" i="2"/>
  <c r="G172" i="2"/>
  <c r="G168" i="2"/>
  <c r="G166" i="2"/>
  <c r="G164" i="2"/>
  <c r="G162" i="2"/>
  <c r="G160" i="2"/>
  <c r="G158" i="2"/>
  <c r="G156" i="2"/>
  <c r="G152" i="2"/>
  <c r="G150" i="2"/>
  <c r="G148" i="2"/>
  <c r="G146" i="2"/>
  <c r="G144" i="2"/>
  <c r="G140" i="2"/>
  <c r="G132" i="2"/>
  <c r="G130" i="2"/>
  <c r="G124" i="2"/>
  <c r="G116" i="2"/>
  <c r="G114" i="2"/>
  <c r="G108" i="2"/>
  <c r="G100" i="2"/>
  <c r="G98" i="2"/>
  <c r="G92" i="2"/>
  <c r="G84" i="2"/>
  <c r="G82" i="2"/>
  <c r="G76" i="2"/>
  <c r="G68" i="2"/>
  <c r="G66" i="2"/>
  <c r="G60" i="2"/>
  <c r="G52" i="2"/>
  <c r="G50" i="2"/>
  <c r="G44" i="2"/>
  <c r="G36" i="2"/>
  <c r="G34" i="2"/>
  <c r="G28" i="2"/>
  <c r="F239" i="2"/>
  <c r="F237" i="2"/>
  <c r="F235" i="2"/>
  <c r="F233" i="2"/>
  <c r="F231" i="2"/>
  <c r="F229" i="2"/>
  <c r="F227" i="2"/>
  <c r="F225" i="2"/>
  <c r="F223" i="2"/>
  <c r="F221" i="2"/>
  <c r="F219" i="2"/>
  <c r="F217" i="2"/>
  <c r="F213" i="2"/>
  <c r="F209" i="2"/>
  <c r="F205" i="2"/>
  <c r="F201" i="2"/>
  <c r="F197" i="2"/>
  <c r="F193" i="2"/>
  <c r="F189" i="2"/>
  <c r="F185" i="2"/>
  <c r="F181" i="2"/>
  <c r="F177" i="2"/>
  <c r="F173" i="2"/>
  <c r="F171" i="2"/>
  <c r="F169" i="2"/>
  <c r="F167" i="2"/>
  <c r="F163" i="2"/>
  <c r="F161" i="2"/>
  <c r="F159" i="2"/>
  <c r="F157" i="2"/>
  <c r="F155" i="2"/>
  <c r="F153" i="2"/>
  <c r="F151" i="2"/>
  <c r="F147" i="2"/>
  <c r="F145" i="2"/>
  <c r="F143" i="2"/>
  <c r="F141" i="2"/>
  <c r="F139" i="2"/>
  <c r="F137" i="2"/>
  <c r="F135" i="2"/>
  <c r="F131" i="2"/>
  <c r="F129" i="2"/>
  <c r="F127" i="2"/>
  <c r="F125" i="2"/>
  <c r="F119" i="2"/>
  <c r="F111" i="2"/>
  <c r="F109" i="2"/>
  <c r="F103" i="2"/>
  <c r="F95" i="2"/>
  <c r="F93" i="2"/>
  <c r="F87" i="2"/>
  <c r="F79" i="2"/>
  <c r="F77" i="2"/>
  <c r="F71" i="2"/>
  <c r="F63" i="2"/>
  <c r="F61" i="2"/>
  <c r="F55" i="2"/>
  <c r="F47" i="2"/>
  <c r="F45" i="2"/>
  <c r="F39" i="2"/>
  <c r="F31" i="2"/>
  <c r="F29" i="2"/>
  <c r="F25" i="2"/>
  <c r="F23" i="2"/>
  <c r="F19" i="2"/>
  <c r="F17" i="2"/>
  <c r="F15" i="2"/>
  <c r="F13" i="2"/>
  <c r="F11" i="2"/>
  <c r="F9" i="2"/>
  <c r="F7" i="2"/>
  <c r="F5" i="2"/>
  <c r="F243" i="2"/>
  <c r="F241" i="2"/>
  <c r="G25" i="2"/>
  <c r="G23" i="2"/>
  <c r="G21" i="2"/>
  <c r="G19" i="2"/>
  <c r="G17" i="2"/>
  <c r="G13" i="2"/>
  <c r="G11" i="2"/>
  <c r="G9" i="2"/>
  <c r="G7" i="2"/>
  <c r="G5" i="2"/>
  <c r="G243" i="2"/>
  <c r="G241" i="2"/>
  <c r="G239" i="2"/>
  <c r="G237" i="2"/>
  <c r="G235" i="2"/>
  <c r="G233" i="2"/>
  <c r="G231" i="2"/>
  <c r="G229" i="2"/>
  <c r="G227" i="2"/>
  <c r="G225" i="2"/>
  <c r="G223" i="2"/>
  <c r="G221" i="2"/>
  <c r="G219" i="2"/>
  <c r="G217" i="2"/>
  <c r="G215" i="2"/>
  <c r="G213" i="2"/>
  <c r="G211" i="2"/>
  <c r="G209" i="2"/>
  <c r="G207" i="2"/>
  <c r="G205" i="2"/>
  <c r="G203" i="2"/>
  <c r="G201" i="2"/>
  <c r="G199" i="2"/>
  <c r="G197" i="2"/>
  <c r="G195" i="2"/>
  <c r="G193" i="2"/>
  <c r="G191" i="2"/>
  <c r="G189" i="2"/>
  <c r="G187" i="2"/>
  <c r="G185" i="2"/>
  <c r="G183" i="2"/>
  <c r="G181" i="2"/>
  <c r="G179" i="2"/>
  <c r="G177" i="2"/>
  <c r="G175" i="2"/>
  <c r="G173" i="2"/>
  <c r="G171" i="2"/>
  <c r="G169" i="2"/>
  <c r="G167" i="2"/>
  <c r="G165" i="2"/>
  <c r="G163" i="2"/>
  <c r="G161" i="2"/>
  <c r="G157" i="2"/>
  <c r="G155" i="2"/>
  <c r="G153" i="2"/>
  <c r="G151" i="2"/>
  <c r="G149" i="2"/>
  <c r="G145" i="2"/>
  <c r="G137" i="2"/>
  <c r="G135" i="2"/>
  <c r="G142" i="2"/>
  <c r="G136" i="2"/>
  <c r="G134" i="2"/>
  <c r="G128" i="2"/>
  <c r="G126" i="2"/>
  <c r="G120" i="2"/>
  <c r="G118" i="2"/>
  <c r="G112" i="2"/>
  <c r="G110" i="2"/>
  <c r="G104" i="2"/>
  <c r="G102" i="2"/>
  <c r="G96" i="2"/>
  <c r="G94" i="2"/>
  <c r="G88" i="2"/>
  <c r="G86" i="2"/>
  <c r="G80" i="2"/>
  <c r="G78" i="2"/>
  <c r="G72" i="2"/>
  <c r="G70" i="2"/>
  <c r="G64" i="2"/>
  <c r="G62" i="2"/>
  <c r="G56" i="2"/>
  <c r="G54" i="2"/>
  <c r="G48" i="2"/>
  <c r="G46" i="2"/>
  <c r="G40" i="2"/>
  <c r="G38" i="2"/>
  <c r="G32" i="2"/>
  <c r="G30" i="2"/>
  <c r="F123" i="2"/>
  <c r="F121" i="2"/>
  <c r="F115" i="2"/>
  <c r="F113" i="2"/>
  <c r="F107" i="2"/>
  <c r="F105" i="2"/>
  <c r="F99" i="2"/>
  <c r="F97" i="2"/>
  <c r="F91" i="2"/>
  <c r="F89" i="2"/>
  <c r="F83" i="2"/>
  <c r="F81" i="2"/>
  <c r="F75" i="2"/>
  <c r="F73" i="2"/>
  <c r="F67" i="2"/>
  <c r="F65" i="2"/>
  <c r="F59" i="2"/>
  <c r="F57" i="2"/>
  <c r="F51" i="2"/>
  <c r="F49" i="2"/>
  <c r="F43" i="2"/>
  <c r="F41" i="2"/>
  <c r="F35" i="2"/>
  <c r="F33" i="2"/>
  <c r="F27" i="2"/>
  <c r="G147" i="2"/>
  <c r="G141" i="2"/>
  <c r="G139" i="2"/>
  <c r="G133" i="2"/>
  <c r="G131" i="2"/>
  <c r="G125" i="2"/>
  <c r="G123" i="2"/>
  <c r="G117" i="2"/>
  <c r="G115" i="2"/>
  <c r="G109" i="2"/>
  <c r="G107" i="2"/>
  <c r="G101" i="2"/>
  <c r="G99" i="2"/>
  <c r="G93" i="2"/>
  <c r="G91" i="2"/>
  <c r="G85" i="2"/>
  <c r="G83" i="2"/>
  <c r="G77" i="2"/>
  <c r="G75" i="2"/>
  <c r="G69" i="2"/>
  <c r="G67" i="2"/>
  <c r="G61" i="2"/>
  <c r="G59" i="2"/>
  <c r="G53" i="2"/>
  <c r="G51" i="2"/>
  <c r="G45" i="2"/>
  <c r="G43" i="2"/>
  <c r="G37" i="2"/>
  <c r="G35" i="2"/>
  <c r="G29" i="2"/>
  <c r="G27" i="2"/>
  <c r="D3" i="1"/>
  <c r="D2" i="1"/>
  <c r="D279" i="1" l="1"/>
  <c r="D150" i="1"/>
  <c r="D137" i="1"/>
  <c r="D124" i="1" l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8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</calcChain>
</file>

<file path=xl/sharedStrings.xml><?xml version="1.0" encoding="utf-8"?>
<sst xmlns="http://schemas.openxmlformats.org/spreadsheetml/2006/main" count="525" uniqueCount="504">
  <si>
    <t>Line</t>
  </si>
  <si>
    <t>Pinar de Chamartín</t>
  </si>
  <si>
    <t>Bambú</t>
  </si>
  <si>
    <t>Chamartín</t>
  </si>
  <si>
    <t>Plaza de Castilla</t>
  </si>
  <si>
    <t>Valdeacederas</t>
  </si>
  <si>
    <t>Tetuán</t>
  </si>
  <si>
    <t>Estrecho</t>
  </si>
  <si>
    <t>Alvarado</t>
  </si>
  <si>
    <t>Cuatro Caminos</t>
  </si>
  <si>
    <t>Ríos Rosas</t>
  </si>
  <si>
    <t>Iglesia</t>
  </si>
  <si>
    <t>Bilbao</t>
  </si>
  <si>
    <t>Tribunal</t>
  </si>
  <si>
    <t>Gran Vía</t>
  </si>
  <si>
    <t>Sol</t>
  </si>
  <si>
    <t>Tirso de Molina</t>
  </si>
  <si>
    <t>Antón Martín</t>
  </si>
  <si>
    <t>Estación del Arte</t>
  </si>
  <si>
    <t>Atocha-Renfe</t>
  </si>
  <si>
    <t>Menéndez Pelayo</t>
  </si>
  <si>
    <t>Pacífico</t>
  </si>
  <si>
    <t>Puente de Vallecas</t>
  </si>
  <si>
    <t>Nueva Numancia</t>
  </si>
  <si>
    <t>Portazgo</t>
  </si>
  <si>
    <t>Buenos Aires</t>
  </si>
  <si>
    <t>Alto del Arenal</t>
  </si>
  <si>
    <t>Miguel Hernández</t>
  </si>
  <si>
    <t>Sierra de Guadalupe</t>
  </si>
  <si>
    <t>Villa de Vallecas</t>
  </si>
  <si>
    <t>Congosto</t>
  </si>
  <si>
    <t>La Gavia</t>
  </si>
  <si>
    <t>Las Suertes</t>
  </si>
  <si>
    <t>Valdecarros</t>
  </si>
  <si>
    <t>Las Rosas</t>
  </si>
  <si>
    <t>Avenida de Guadalajara</t>
  </si>
  <si>
    <t>Alsacia</t>
  </si>
  <si>
    <t>La Almudena</t>
  </si>
  <si>
    <t>La Elipa</t>
  </si>
  <si>
    <t>Ventas</t>
  </si>
  <si>
    <t>Manuel Becerra</t>
  </si>
  <si>
    <t>Goya</t>
  </si>
  <si>
    <t>Príncipe de Vergara</t>
  </si>
  <si>
    <t>Retiro</t>
  </si>
  <si>
    <t>Banco de España</t>
  </si>
  <si>
    <t>Sevilla</t>
  </si>
  <si>
    <t>Ópera</t>
  </si>
  <si>
    <t>Santo Domingo</t>
  </si>
  <si>
    <t>Noviciado</t>
  </si>
  <si>
    <t>San Bernardo</t>
  </si>
  <si>
    <t>Quevedo</t>
  </si>
  <si>
    <t>Canal</t>
  </si>
  <si>
    <t>Villaverde Alto</t>
  </si>
  <si>
    <t>San Cristóbal</t>
  </si>
  <si>
    <t>Villaverde Bajo-Cruce</t>
  </si>
  <si>
    <t>San Fermín-Orcasur</t>
  </si>
  <si>
    <t>Hospital 12 de Octubre</t>
  </si>
  <si>
    <t>R</t>
  </si>
  <si>
    <t>10b</t>
  </si>
  <si>
    <t>Almendrales</t>
  </si>
  <si>
    <t>Legazpi</t>
  </si>
  <si>
    <t>Delicias</t>
  </si>
  <si>
    <t>Palos de la Frontera</t>
  </si>
  <si>
    <t>Embajadores</t>
  </si>
  <si>
    <t>Lavapiés</t>
  </si>
  <si>
    <t>Callao</t>
  </si>
  <si>
    <t>Plaza de España</t>
  </si>
  <si>
    <t>Ventura Rodríguez</t>
  </si>
  <si>
    <t>Argüelles</t>
  </si>
  <si>
    <t>Moncloa</t>
  </si>
  <si>
    <t>Alonso Martínez</t>
  </si>
  <si>
    <t>Colón</t>
  </si>
  <si>
    <t>Serrano</t>
  </si>
  <si>
    <t>Velázquez</t>
  </si>
  <si>
    <t>Lista</t>
  </si>
  <si>
    <t>Diego de León</t>
  </si>
  <si>
    <t>Avenida de América</t>
  </si>
  <si>
    <t>Prosperidad</t>
  </si>
  <si>
    <t>Alfonso XIII</t>
  </si>
  <si>
    <t>Avenida de La Paz</t>
  </si>
  <si>
    <t>Arturo Soria</t>
  </si>
  <si>
    <t>Esperanza</t>
  </si>
  <si>
    <t>Canillas</t>
  </si>
  <si>
    <t>Mar de Cristal</t>
  </si>
  <si>
    <t>San Lorenzo</t>
  </si>
  <si>
    <t>Parque de Santa María</t>
  </si>
  <si>
    <t>Hortaleza</t>
  </si>
  <si>
    <t>Manoteras</t>
  </si>
  <si>
    <t>Alameda de Osuna</t>
  </si>
  <si>
    <t>El Capricho</t>
  </si>
  <si>
    <t>Canillejas</t>
  </si>
  <si>
    <t>Torre Arias</t>
  </si>
  <si>
    <t>Suanzes</t>
  </si>
  <si>
    <t>Ciudad Lineal</t>
  </si>
  <si>
    <t>Pueblo Nuevo</t>
  </si>
  <si>
    <t>Quintana</t>
  </si>
  <si>
    <t>El Carmen</t>
  </si>
  <si>
    <t>Núñez de Balboa</t>
  </si>
  <si>
    <t>Rubén Darío</t>
  </si>
  <si>
    <t>Chueca</t>
  </si>
  <si>
    <t>La Latina</t>
  </si>
  <si>
    <t>Puerta de Toledo</t>
  </si>
  <si>
    <t>Acacias</t>
  </si>
  <si>
    <t>Pirámides</t>
  </si>
  <si>
    <t>Marqués de Vadillo</t>
  </si>
  <si>
    <t>Urgel</t>
  </si>
  <si>
    <t>Oporto</t>
  </si>
  <si>
    <t>Vista Alegre</t>
  </si>
  <si>
    <t>Carabanchel</t>
  </si>
  <si>
    <t>Eugenia de Montijo</t>
  </si>
  <si>
    <t>Aluche</t>
  </si>
  <si>
    <t>Empalme</t>
  </si>
  <si>
    <t>Campamento</t>
  </si>
  <si>
    <t>Casa de Campo</t>
  </si>
  <si>
    <t>Laguna</t>
  </si>
  <si>
    <t>Carpetana</t>
  </si>
  <si>
    <t>Opañel</t>
  </si>
  <si>
    <t>Plaza Elíptica</t>
  </si>
  <si>
    <t>Usera</t>
  </si>
  <si>
    <t>Arganzuela-Planetario</t>
  </si>
  <si>
    <t>Méndez Álvaro</t>
  </si>
  <si>
    <t>Conde de Casal</t>
  </si>
  <si>
    <t>República Argentina</t>
  </si>
  <si>
    <t>Nuevos Ministerios</t>
  </si>
  <si>
    <t>Guzmán el Bueno</t>
  </si>
  <si>
    <t>Vicente Aleixandre</t>
  </si>
  <si>
    <t>Ciudad Universitaria</t>
  </si>
  <si>
    <t>Príncipe Pío</t>
  </si>
  <si>
    <t>Puerta del Ángel</t>
  </si>
  <si>
    <t>Alto de Extremadura</t>
  </si>
  <si>
    <t>Lucero</t>
  </si>
  <si>
    <t>Henares</t>
  </si>
  <si>
    <t>Jarama</t>
  </si>
  <si>
    <t>San Fernando</t>
  </si>
  <si>
    <t>La Rambla</t>
  </si>
  <si>
    <t>Coslada Central</t>
  </si>
  <si>
    <t>Barrio del Puerto</t>
  </si>
  <si>
    <t>Estadio Metropolitano</t>
  </si>
  <si>
    <t>Las Musas</t>
  </si>
  <si>
    <t>San Blas</t>
  </si>
  <si>
    <t>Simancas</t>
  </si>
  <si>
    <t>García Noblejas</t>
  </si>
  <si>
    <t>Ascao</t>
  </si>
  <si>
    <t>Barrio de la Concepción</t>
  </si>
  <si>
    <t>Parque de las Avenidas</t>
  </si>
  <si>
    <t>Cartagena</t>
  </si>
  <si>
    <t>Gregorio Marañón</t>
  </si>
  <si>
    <t>Alonso Cano</t>
  </si>
  <si>
    <t>Islas Filipinas</t>
  </si>
  <si>
    <t>Francos Rodríguez</t>
  </si>
  <si>
    <t>Valdezarza</t>
  </si>
  <si>
    <t>Antonio Machado</t>
  </si>
  <si>
    <t>Peñagrande</t>
  </si>
  <si>
    <t>Avenida de la Ilustración</t>
  </si>
  <si>
    <t>Lacoma</t>
  </si>
  <si>
    <t>Arroyofresno</t>
  </si>
  <si>
    <t>Pitis</t>
  </si>
  <si>
    <t>7b</t>
  </si>
  <si>
    <t>Colombia</t>
  </si>
  <si>
    <t>Pinar del Rey</t>
  </si>
  <si>
    <t>Feria de Madrid</t>
  </si>
  <si>
    <t>Aeropuerto T1-T2-T3</t>
  </si>
  <si>
    <t>Barajas</t>
  </si>
  <si>
    <t>Aeropuerto T4</t>
  </si>
  <si>
    <t>Paco de Lucía</t>
  </si>
  <si>
    <t>Mirasierra</t>
  </si>
  <si>
    <t>Herrera Oria</t>
  </si>
  <si>
    <t>Barrio del Pilar</t>
  </si>
  <si>
    <t>Ventilla</t>
  </si>
  <si>
    <t>Duque de Pastrana</t>
  </si>
  <si>
    <t>Pío XII</t>
  </si>
  <si>
    <t>Concha Espina</t>
  </si>
  <si>
    <t>Cruz del Rayo</t>
  </si>
  <si>
    <t>Ibiza</t>
  </si>
  <si>
    <t>Estrella</t>
  </si>
  <si>
    <t>Vinateros</t>
  </si>
  <si>
    <t>Artilleros</t>
  </si>
  <si>
    <t>Pavones</t>
  </si>
  <si>
    <t>Valdebernardo</t>
  </si>
  <si>
    <t>Vicálvaro</t>
  </si>
  <si>
    <t>San Cipriano</t>
  </si>
  <si>
    <t>Puerta de Arganda</t>
  </si>
  <si>
    <t>Rivas Urbanizaciones</t>
  </si>
  <si>
    <t>Rivas Futura</t>
  </si>
  <si>
    <t>Rivas Vaciamadrid</t>
  </si>
  <si>
    <t>La Poveda</t>
  </si>
  <si>
    <t>Arganda del Rey</t>
  </si>
  <si>
    <t>9b</t>
  </si>
  <si>
    <t>Hospital Infanta Sofía</t>
  </si>
  <si>
    <t>Reyes Católicos</t>
  </si>
  <si>
    <t>Baunatal</t>
  </si>
  <si>
    <t>Manuel de Falla</t>
  </si>
  <si>
    <t>Marqués de la Valdavia</t>
  </si>
  <si>
    <t>La Moraleja</t>
  </si>
  <si>
    <t>La Granja</t>
  </si>
  <si>
    <t>Ronda de la Comunicación</t>
  </si>
  <si>
    <t>Las Tablas</t>
  </si>
  <si>
    <t>Montecarmelo</t>
  </si>
  <si>
    <t>Tres Olivos</t>
  </si>
  <si>
    <t>Fuencarral</t>
  </si>
  <si>
    <t>Begoña</t>
  </si>
  <si>
    <t>Cuzco</t>
  </si>
  <si>
    <t>Santiago Bernabéu</t>
  </si>
  <si>
    <t>Lago</t>
  </si>
  <si>
    <t>Batán</t>
  </si>
  <si>
    <t>Colonia Jardín</t>
  </si>
  <si>
    <t>Aviación Española</t>
  </si>
  <si>
    <t>Cuatro Vientos</t>
  </si>
  <si>
    <t>Joaquín Vilumbrales</t>
  </si>
  <si>
    <t>Puerta del Sur</t>
  </si>
  <si>
    <t>Abrantes</t>
  </si>
  <si>
    <t>Pan Bendito</t>
  </si>
  <si>
    <t>San Francisco</t>
  </si>
  <si>
    <t>Carabanchel Alto</t>
  </si>
  <si>
    <t>La Peseta</t>
  </si>
  <si>
    <t>La Fortuna</t>
  </si>
  <si>
    <t>Parque de Lisboa</t>
  </si>
  <si>
    <t>Alcorcón Central</t>
  </si>
  <si>
    <t>Parque Oeste</t>
  </si>
  <si>
    <t>Universidad Rey Juan Carlos</t>
  </si>
  <si>
    <t>Móstoles Central</t>
  </si>
  <si>
    <t>Pradillo</t>
  </si>
  <si>
    <t>Hospital de Móstoles</t>
  </si>
  <si>
    <t>Manuela Malasaña</t>
  </si>
  <si>
    <t>Loranca</t>
  </si>
  <si>
    <t>Hospital de Fuenlabrada</t>
  </si>
  <si>
    <t>Parque Europa</t>
  </si>
  <si>
    <t>Fuenlabrada Central</t>
  </si>
  <si>
    <t>Parque de los Estados</t>
  </si>
  <si>
    <t>Arroyo Culebro</t>
  </si>
  <si>
    <t>Conservatorio</t>
  </si>
  <si>
    <t>Alonso de Mendoza</t>
  </si>
  <si>
    <t>Getafe Central</t>
  </si>
  <si>
    <t>Juan de la Cierva</t>
  </si>
  <si>
    <t>El Casar</t>
  </si>
  <si>
    <t>Los Espartales</t>
  </si>
  <si>
    <t>El Bercial</t>
  </si>
  <si>
    <t>El Carrascal</t>
  </si>
  <si>
    <t>Julián Besteiro</t>
  </si>
  <si>
    <t>Casa del Reloj</t>
  </si>
  <si>
    <t>Hospital Severo Ochoa</t>
  </si>
  <si>
    <t>Leganés Central</t>
  </si>
  <si>
    <t>San Nicasio</t>
  </si>
  <si>
    <t>O Donnell</t>
  </si>
  <si>
    <t>Entries</t>
  </si>
  <si>
    <t>Utilization</t>
  </si>
  <si>
    <t>Ciudad de los Ángeles</t>
  </si>
  <si>
    <t>Hospital del Henares</t>
  </si>
  <si>
    <t>Sáinz de Baranda</t>
  </si>
  <si>
    <t>Latitude</t>
  </si>
  <si>
    <t>Longitude</t>
  </si>
  <si>
    <t>40°22′54″N 3°43′37″O</t>
  </si>
  <si>
    <t>40°28′05″N 3°34′14″O</t>
  </si>
  <si>
    <t>40°29′29″N 3°35′39″O</t>
  </si>
  <si>
    <t>40°27′23″N 3°35′14″O</t>
  </si>
  <si>
    <t>40°21′00″N 3°49′54″O﻿</t>
  </si>
  <si>
    <t>40°26′54″N 3°40′04″O﻿</t>
  </si>
  <si>
    <t>40°23′00″N 3°41′54″O﻿</t>
  </si>
  <si>
    <t>40°26′18″N 3°41′57″O</t>
  </si>
  <si>
    <t>40°18′02″N 3°44′11″O﻿</t>
  </si>
  <si>
    <t>40°25′39″N 3°41′45″O</t>
  </si>
  <si>
    <t>40°25′06″N 3°37′25″O</t>
  </si>
  <si>
    <t>40°24′36″N 3°44′17″O﻿</t>
  </si>
  <si>
    <t>40°23′23″N 3°38′43″O</t>
  </si>
  <si>
    <t>40°23′11″N 3°45′38″O﻿</t>
  </si>
  <si>
    <t>40°27′00″N 3°42′12″O﻿</t>
  </si>
  <si>
    <t>40°24′44″N 3°41′58″O</t>
  </si>
  <si>
    <t>40°28′13″N 3°43′03″O</t>
  </si>
  <si>
    <t>40°18′13″N 3°26′51″O﻿</t>
  </si>
  <si>
    <t>40°24′04″N 3°35′46″O</t>
  </si>
  <si>
    <t>40°23′36″N 3°41′19″O﻿</t>
  </si>
  <si>
    <t>40°25′50″N 3°42′59″O</t>
  </si>
  <si>
    <t>40°17′19″N 3°45′25″O﻿</t>
  </si>
  <si>
    <t>40°29′26″N 3°43′31″O</t>
  </si>
  <si>
    <t>40°24′19″N 3°38′30″O</t>
  </si>
  <si>
    <t>40°27′21″N 3°39′22″O</t>
  </si>
  <si>
    <t>40°25′49″N 3°38′28″O﻿</t>
  </si>
  <si>
    <t>40°24′19″N 3°41′16″O</t>
  </si>
  <si>
    <t>40°26′19″N 3°40′31″O</t>
  </si>
  <si>
    <t>40°25′20″N 3°36′43″O</t>
  </si>
  <si>
    <t>40°28′47″N 3°43′08″O</t>
  </si>
  <si>
    <t>40°27′12″N 3°39′45″O﻿</t>
  </si>
  <si>
    <t>40°23′01″N 3°47′02″O</t>
  </si>
  <si>
    <t>40°28′37″N 3°40′35″O﻿</t>
  </si>
  <si>
    <t>40°25′09″N 3°41′42″O</t>
  </si>
  <si>
    <t>40°28′34″N 3°34′59″O</t>
  </si>
  <si>
    <t>40°26′19″N 3°39′06″O﻿</t>
  </si>
  <si>
    <t>40°28′37″N 3°42′11″O</t>
  </si>
  <si>
    <t>40°25′21″N 3°34′09″O</t>
  </si>
  <si>
    <t>40°24′28″N 3°45′11″O</t>
  </si>
  <si>
    <t>40°33′15″N 3°38′06″O</t>
  </si>
  <si>
    <t>40°28′49″N 3°41′09″O</t>
  </si>
  <si>
    <t>40°25′45″N 3°42′08″O</t>
  </si>
  <si>
    <t>40°23′29″N 3°39′11″O</t>
  </si>
  <si>
    <t>40°25′12″N 3°42′20″O</t>
  </si>
  <si>
    <t>40°23′41″N 3°46′05″O</t>
  </si>
  <si>
    <t>40°26′18″N 3°42′16″O</t>
  </si>
  <si>
    <t>40°27′50″N 3°38′08″O﻿</t>
  </si>
  <si>
    <t>40°26′58″N 3°36′29″O﻿</t>
  </si>
  <si>
    <t>40°23′01″N 3°43′41″O</t>
  </si>
  <si>
    <t>40°22′14″N 3°45′10″O</t>
  </si>
  <si>
    <t>40°23′33″N 3°44′29″O</t>
  </si>
  <si>
    <t>40°26′22″N 3°40′19″O</t>
  </si>
  <si>
    <t>40°24′11″N 3°45′40″O</t>
  </si>
  <si>
    <t>40°19′36″N 3°45′34″O</t>
  </si>
  <si>
    <t>40°28′20″N 3°40′56″O</t>
  </si>
  <si>
    <t>40°25′22″N 3°41′51″O﻿</t>
  </si>
  <si>
    <t>40°21′36″N 3°41′38″O</t>
  </si>
  <si>
    <t>40°26′17″N 3°38′17″O</t>
  </si>
  <si>
    <t>40°26′37″N 3°43′36″O</t>
  </si>
  <si>
    <t>40°27′23″N 3°40′37″O</t>
  </si>
  <si>
    <t>40°25′31″N 3°41′28″O</t>
  </si>
  <si>
    <t>40°23′49″N 3°46′29″O﻿</t>
  </si>
  <si>
    <t>40°27′05″N 3°40′39″O</t>
  </si>
  <si>
    <t>40°24′25″N 3°40′14″O</t>
  </si>
  <si>
    <t>40°22′21″N 3°37′08″O﻿</t>
  </si>
  <si>
    <t>40°17′36″N 3°44′45″O</t>
  </si>
  <si>
    <t>40°25′26″N 3°33′44″O</t>
  </si>
  <si>
    <t>40°26′47″N 3°40′42″O</t>
  </si>
  <si>
    <t>40°26′49″N 3°42′14″O</t>
  </si>
  <si>
    <t>40°22′39″N 3°47′30″O</t>
  </si>
  <si>
    <t>40°27′30″N 3°41′23″O</t>
  </si>
  <si>
    <t>40°23′54″N 3°41′39″O</t>
  </si>
  <si>
    <t>40°26′05″N 3°40′29″O﻿</t>
  </si>
  <si>
    <t>40°28′03″N 3°40′46″O</t>
  </si>
  <si>
    <t>40°19′45″N 3°43′46″O</t>
  </si>
  <si>
    <t>40°27′10″N 3°35′39″O﻿</t>
  </si>
  <si>
    <t>40°25′55″N 3°39′27″O</t>
  </si>
  <si>
    <t>40°20′12″N 3°44′25″O</t>
  </si>
  <si>
    <t>40°19′07″N 3°42′36″O</t>
  </si>
  <si>
    <t>40°24′18″N 3°42′10″O</t>
  </si>
  <si>
    <t>40°23′27″N 3°45′59″O</t>
  </si>
  <si>
    <t>40°27′34″N 3°38′44″O</t>
  </si>
  <si>
    <t>40°24′32″N 3°41′33″O﻿</t>
  </si>
  <si>
    <t>40°26′10″N 3°35′58″O</t>
  </si>
  <si>
    <t>40°27′13″N 3°42′11″O</t>
  </si>
  <si>
    <t>40°24′41″N 3°39′42″O</t>
  </si>
  <si>
    <t>40°23′07″N 3°44′57″O</t>
  </si>
  <si>
    <t>40°27′50″N 3°36′58″O</t>
  </si>
  <si>
    <t>40°27′26″N 3°42′43″O</t>
  </si>
  <si>
    <t>40°29′43″N 3°41′35″O</t>
  </si>
  <si>
    <t>40°16′57″N 3°47′57″O</t>
  </si>
  <si>
    <t>40°25′44″N 3°38′00″O</t>
  </si>
  <si>
    <t>40°18′35″N 3°44′02″O</t>
  </si>
  <si>
    <t>40°25′28″N 3°40′32″O﻿</t>
  </si>
  <si>
    <t>40°25′12″N 3°42′06″O﻿</t>
  </si>
  <si>
    <t>40°26′18″N 3°41′29″O﻿</t>
  </si>
  <si>
    <t>40°26′47″N 3°42′44″O</t>
  </si>
  <si>
    <t>40°25′04″N 3°31′38″O﻿</t>
  </si>
  <si>
    <t>40°29′05″N 3°42′27″O</t>
  </si>
  <si>
    <t>40°28′30″N 3°39′09″O</t>
  </si>
  <si>
    <t>40°22′30″N 3°41′45″O</t>
  </si>
  <si>
    <t>40°17′09″N 3°49′00″O</t>
  </si>
  <si>
    <t>40°18′59″N 3°52′29″O</t>
  </si>
  <si>
    <t>40°25′03″N 3°32′04″O</t>
  </si>
  <si>
    <t>40°33′35″N 3°36′41″O</t>
  </si>
  <si>
    <t>40°19′18″N 3°46′05″O</t>
  </si>
  <si>
    <t>40°25′07″N 3°40′43″O</t>
  </si>
  <si>
    <t>40°26′06″N 3°41′55″O</t>
  </si>
  <si>
    <t>40°26′19″N 3°42′49″O</t>
  </si>
  <si>
    <t>40°25′23″N 3°31′29″O</t>
  </si>
  <si>
    <t>40°20′59″N 3°48′27″O</t>
  </si>
  <si>
    <t>40°18′42″N 3°43′20″O</t>
  </si>
  <si>
    <t>40°20′05″N 3°45′10″O</t>
  </si>
  <si>
    <t>40°25′25″N 3°38′21″O</t>
  </si>
  <si>
    <t>40°25′37″N 3°38′59″O</t>
  </si>
  <si>
    <t>40°21′29″N 3°46′40″O</t>
  </si>
  <si>
    <t>40°22′09″N 3°36′45″O</t>
  </si>
  <si>
    <t>40°31′40″N 3°39′31″O</t>
  </si>
  <si>
    <t>40°24′40″N 3°42′30″O</t>
  </si>
  <si>
    <t>40°31′55″N 3°38′08″O</t>
  </si>
  <si>
    <t>40°21′46″N 3°45′23″O</t>
  </si>
  <si>
    <t>40°19′08″N 3°28′39″O</t>
  </si>
  <si>
    <t>40°25′31″N 3°32′53″O</t>
  </si>
  <si>
    <t>40°29′06″N 3°43′23″O﻿</t>
  </si>
  <si>
    <t>40°24′59″N 3°44′06″O</t>
  </si>
  <si>
    <t>40°23′57″N 3°44′40″O</t>
  </si>
  <si>
    <t>40°25′59″N 3°36′28″O</t>
  </si>
  <si>
    <t>40°25′26″N 3°36′13″O﻿</t>
  </si>
  <si>
    <t>40°21′48″N 3°35′58″O</t>
  </si>
  <si>
    <t>40°30′32″N 3°40′10″O</t>
  </si>
  <si>
    <t>40°24′31″N 3°42′03″O</t>
  </si>
  <si>
    <t>40°19′44″N 3°46′17″O</t>
  </si>
  <si>
    <t>40°23′28″N 3°41′42″O</t>
  </si>
  <si>
    <t>40°25′45″N 3°40′32″O</t>
  </si>
  <si>
    <t>40°17′47″N 3°50′16″O</t>
  </si>
  <si>
    <t>40°19′26″N 3°43′07″O</t>
  </si>
  <si>
    <t>40°24′18″N 3°44′43″O</t>
  </si>
  <si>
    <t>40°28′36″N 3°39′46″O</t>
  </si>
  <si>
    <t>40°25′40″N 3°40′09″O</t>
  </si>
  <si>
    <t>40°33′02″N 3°38′49″O</t>
  </si>
  <si>
    <t>40°18′33″N 3°51′50″O﻿</t>
  </si>
  <si>
    <t>40°28′09″N 3°38′21″O</t>
  </si>
  <si>
    <t>40°32′28″N 3°38′15″O</t>
  </si>
  <si>
    <t>40°23′51″N 3°42′58″O</t>
  </si>
  <si>
    <t>40°23′44″N 3°40′41″O</t>
  </si>
  <si>
    <t>40°24′16″N 3°40′50″O</t>
  </si>
  <si>
    <t>40°23′15″N 3°38′26″O</t>
  </si>
  <si>
    <t>40°29′27″N 3°42′58″O</t>
  </si>
  <si>
    <t>40°26′04″N 3°43′10″O</t>
  </si>
  <si>
    <t>40°30′19″N 3°41′45″O</t>
  </si>
  <si>
    <t>40°19′43″N 3°51′48″O</t>
  </si>
  <si>
    <t>40°25′32″N 3°42′27″O</t>
  </si>
  <si>
    <t>40°23′42″N 3°39′47″O</t>
  </si>
  <si>
    <t>40°26′47″N 3°41′31″O</t>
  </si>
  <si>
    <t>40°25′59″N 3°40′47″O</t>
  </si>
  <si>
    <t>40°25′23″N 3°40′08″O</t>
  </si>
  <si>
    <t>40°23′15″N 3°43′23″O</t>
  </si>
  <si>
    <t>40°25′05″N 3°42′34″O</t>
  </si>
  <si>
    <t>40°23′19″N 3°43′55″O</t>
  </si>
  <si>
    <t>40°24′05″N 3°40′30″O</t>
  </si>
  <si>
    <t>40°29′59″N 3°42′35″O</t>
  </si>
  <si>
    <t>40°24′11″N 3°41′39″O﻿</t>
  </si>
  <si>
    <t>40°22′33″N 3°44′04″O﻿</t>
  </si>
  <si>
    <t>40°26′22″N 3°39′47″O</t>
  </si>
  <si>
    <t>40°20′59″N 3°49′17″O</t>
  </si>
  <si>
    <t>40°17′12″N 3°47′13″O</t>
  </si>
  <si>
    <t>40°28′36″N 3°38′43″O﻿</t>
  </si>
  <si>
    <t>40°17′07″N 3°48′23″O﻿</t>
  </si>
  <si>
    <t>40°20′46″N 3°50′57″O﻿</t>
  </si>
  <si>
    <t>40°24′02″N 3°38′06″O</t>
  </si>
  <si>
    <t>40°28′34″N 3°42′58″O</t>
  </si>
  <si>
    <t>40°28′49″N 3°40′00″O</t>
  </si>
  <si>
    <t>40°28′04″N 3°38′55″O</t>
  </si>
  <si>
    <t>40°27′46″N 3°40′33″O</t>
  </si>
  <si>
    <t>40°24′09″N 3°42′41″O</t>
  </si>
  <si>
    <t>40°29′42″N 3°43′36″O</t>
  </si>
  <si>
    <t>40°28′01″N 3°41′21″O</t>
  </si>
  <si>
    <t>40°23′05″N 3°43′07″O</t>
  </si>
  <si>
    <t>40°23′35″N 3°39′33″O</t>
  </si>
  <si>
    <t>40°19′18″N 3°51′54″O</t>
  </si>
  <si>
    <t>40°25′22″N 3°40′48″O</t>
  </si>
  <si>
    <t>40°25′17″N 3°43′08″O</t>
  </si>
  <si>
    <t>40°26′38″N 3°40′28″O</t>
  </si>
  <si>
    <t>40°26′08″N 3°38′34″O</t>
  </si>
  <si>
    <t>40°23′54″N 3°40′08″O</t>
  </si>
  <si>
    <t>40°24′24″N 3°42′41″O</t>
  </si>
  <si>
    <t>40°24′49″N 3°43′38″O</t>
  </si>
  <si>
    <t>40°20′43″N 3°48′44″O</t>
  </si>
  <si>
    <t>40°26′01″N 3°42′17″O﻿</t>
  </si>
  <si>
    <t>40°26′01″N 3°38′50″O</t>
  </si>
  <si>
    <t>40°26′42″N 3°41′06″O</t>
  </si>
  <si>
    <t>40°25′15″N 3°41′09″O</t>
  </si>
  <si>
    <t>40°33′01″N 3°37′24″O</t>
  </si>
  <si>
    <t>40°26′31″N 3°42′06″O</t>
  </si>
  <si>
    <t>40°20′29″N 3°31′30″O</t>
  </si>
  <si>
    <t>40°22′00″N 3°32′50″O</t>
  </si>
  <si>
    <t>40°19′42″N 3°31′14″O</t>
  </si>
  <si>
    <t>40°30′56″N 3°39′46″O</t>
  </si>
  <si>
    <t>40°26′00″N 3°41′20″O</t>
  </si>
  <si>
    <t>40°24′54″N 3°40′10″O</t>
  </si>
  <si>
    <t>40°25′49″N 3°42′21″O</t>
  </si>
  <si>
    <t>40°25′41″N 3°36′56″O</t>
  </si>
  <si>
    <t>40°24′14″N 3°36′08″O</t>
  </si>
  <si>
    <t>40°20′29″N 3°41′36″O﻿</t>
  </si>
  <si>
    <t>40°22′11″N 3°41′41″O</t>
  </si>
  <si>
    <t>40°25′26″N 3°32′06″O</t>
  </si>
  <si>
    <t>40°22′25″N 3°44′21″O</t>
  </si>
  <si>
    <t>40°28′28″N 3°38′22″O</t>
  </si>
  <si>
    <t>40°20′10″N 3°46′33″O</t>
  </si>
  <si>
    <t>40°27′07″N 3°41′27″O</t>
  </si>
  <si>
    <t>40°25′12″N 3°42′29″O</t>
  </si>
  <si>
    <t>40°25′31″N 3°41′12″O</t>
  </si>
  <si>
    <t>40°25′06″N 3°41′54″O</t>
  </si>
  <si>
    <t>40°22′56″N 3°37′29″O</t>
  </si>
  <si>
    <t>40°25′40″N 3°37′33″O﻿</t>
  </si>
  <si>
    <t>40°25′00″N 3°42′12″O</t>
  </si>
  <si>
    <t>40°26′27″N 3°37′36″O</t>
  </si>
  <si>
    <t>40°27′38″N 3°41′54″O</t>
  </si>
  <si>
    <t>40°24′44″N 3°42′17″O</t>
  </si>
  <si>
    <t>40°26′38″N 3°37′01″O</t>
  </si>
  <si>
    <t>40°30′04″N 3°41′43″O</t>
  </si>
  <si>
    <t>40°25′31″N 3°42′04″O</t>
  </si>
  <si>
    <t>40°20′06″N 3°52′20″O</t>
  </si>
  <si>
    <t>40°23′36″N 3°43′25″O</t>
  </si>
  <si>
    <t>40°23′12″N 3°42′25″O</t>
  </si>
  <si>
    <t>40°27′51″N 3°41′45″O</t>
  </si>
  <si>
    <t>40°23′57″N 3°37′19″O</t>
  </si>
  <si>
    <t>40°21′36″N 3°35′35″O</t>
  </si>
  <si>
    <t>40°27′53″N 3°42′58″O</t>
  </si>
  <si>
    <t>40°25′30″N 3°40′59″O</t>
  </si>
  <si>
    <t>40°25′51″N 3°39′49″O</t>
  </si>
  <si>
    <t>40°25′38″N 3°42′50″O﻿</t>
  </si>
  <si>
    <t>40°28′10″N 3°41′45″O</t>
  </si>
  <si>
    <t>40°24′15″N 3°36′32″O</t>
  </si>
  <si>
    <t>40°26′47″N 3°43′09″O</t>
  </si>
  <si>
    <t>40°22′46″N 3°37′17″O</t>
  </si>
  <si>
    <t>40°20′29″N 3°42′41″O</t>
  </si>
  <si>
    <t>40°21′06″N 3°41′32″O</t>
  </si>
  <si>
    <t>40°24′37″N 3°39′09″O</t>
  </si>
  <si>
    <t>40°23′20″N 3°44′23″O</t>
  </si>
  <si>
    <t>Coordinates</t>
  </si>
  <si>
    <t>From</t>
  </si>
  <si>
    <t>To</t>
  </si>
  <si>
    <t>Weight</t>
  </si>
  <si>
    <t>StationID</t>
  </si>
  <si>
    <t>StationName</t>
  </si>
  <si>
    <t>NumberLines</t>
  </si>
  <si>
    <t>LatHour</t>
  </si>
  <si>
    <t>LatMin</t>
  </si>
  <si>
    <t>LatSec</t>
  </si>
  <si>
    <t>LonHour</t>
  </si>
  <si>
    <t>LonMin</t>
  </si>
  <si>
    <t>LonSec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</si>
</sst>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04DE-78C4-9349-B573-61CA7D8D078C}">
  <dimension ref="A1:D280"/>
  <sheetViews>
    <sheetView tabSelected="1" workbookViewId="0">
      <selection activeCell="G18" sqref="G18"/>
    </sheetView>
  </sheetViews>
  <sheetFormatPr baseColWidth="10" defaultRowHeight="16"/>
  <cols>
    <col min="1" max="2" width="14.1640625" style="3" customWidth="1"/>
    <col min="3" max="4" width="14.1640625" style="1" customWidth="1"/>
  </cols>
  <sheetData>
    <row r="1" spans="1:4">
      <c r="A1" s="3" t="s">
        <v>492</v>
      </c>
      <c r="B1" s="3" t="s">
        <v>493</v>
      </c>
      <c r="C1" s="1" t="s">
        <v>0</v>
      </c>
      <c r="D1" s="1" t="s">
        <v>494</v>
      </c>
    </row>
    <row r="2" spans="1:4">
      <c r="A2" s="3">
        <v>153</v>
      </c>
      <c r="B2" s="3">
        <v>152</v>
      </c>
      <c r="C2" s="1">
        <v>1</v>
      </c>
      <c r="D2" s="8">
        <f t="shared" ref="D2:D65" si="0">(IF(C2=1,38*6,IF(C2=2,15*4,IF(C2="R",2*4,IF(C2=3,27*6,IF(C2=4,24*4,IF(C2=5,32*6,IF(C2=6,31*6,IF(C2=7,19*6,IF(C2="7b",6*3,IF(C2=8,11*4,IF(C2=9,20*6,IF(C2="9b",7*2.5,IF(C2=10,30*6,IF(C2="10b",11*3,IF(C2=11,6*3.5,IF(C2=12,22*3,IF(C2="ML-1",7*5,"ERROR"))))))))))))))))))/COUNTIF($C$2:$C$280,C2)</f>
        <v>7.125</v>
      </c>
    </row>
    <row r="3" spans="1:4">
      <c r="A3" s="3">
        <v>152</v>
      </c>
      <c r="B3" s="3">
        <v>151</v>
      </c>
      <c r="C3" s="1">
        <v>1</v>
      </c>
      <c r="D3" s="8">
        <f t="shared" si="0"/>
        <v>7.125</v>
      </c>
    </row>
    <row r="4" spans="1:4">
      <c r="A4" s="3">
        <v>151</v>
      </c>
      <c r="B4" s="3">
        <v>101</v>
      </c>
      <c r="C4" s="1">
        <v>1</v>
      </c>
      <c r="D4" s="8">
        <f t="shared" si="0"/>
        <v>7.125</v>
      </c>
    </row>
    <row r="5" spans="1:4">
      <c r="A5" s="3">
        <v>101</v>
      </c>
      <c r="B5" s="3">
        <v>102</v>
      </c>
      <c r="C5" s="1">
        <v>1</v>
      </c>
      <c r="D5" s="8">
        <f t="shared" si="0"/>
        <v>7.125</v>
      </c>
    </row>
    <row r="6" spans="1:4">
      <c r="A6" s="3">
        <v>102</v>
      </c>
      <c r="B6" s="3">
        <v>103</v>
      </c>
      <c r="C6" s="1">
        <v>1</v>
      </c>
      <c r="D6" s="8">
        <f t="shared" si="0"/>
        <v>7.125</v>
      </c>
    </row>
    <row r="7" spans="1:4">
      <c r="A7" s="3">
        <v>103</v>
      </c>
      <c r="B7" s="3">
        <v>104</v>
      </c>
      <c r="C7" s="1">
        <v>1</v>
      </c>
      <c r="D7" s="8">
        <f t="shared" si="0"/>
        <v>7.125</v>
      </c>
    </row>
    <row r="8" spans="1:4">
      <c r="A8" s="3">
        <v>104</v>
      </c>
      <c r="B8" s="3">
        <v>105</v>
      </c>
      <c r="C8" s="1">
        <v>1</v>
      </c>
      <c r="D8" s="8">
        <f t="shared" si="0"/>
        <v>7.125</v>
      </c>
    </row>
    <row r="9" spans="1:4">
      <c r="A9" s="3">
        <v>105</v>
      </c>
      <c r="B9" s="3">
        <v>106</v>
      </c>
      <c r="C9" s="1">
        <v>1</v>
      </c>
      <c r="D9" s="8">
        <f t="shared" si="0"/>
        <v>7.125</v>
      </c>
    </row>
    <row r="10" spans="1:4">
      <c r="A10" s="3">
        <v>106</v>
      </c>
      <c r="B10" s="3">
        <v>107</v>
      </c>
      <c r="C10" s="1">
        <v>1</v>
      </c>
      <c r="D10" s="8">
        <f t="shared" si="0"/>
        <v>7.125</v>
      </c>
    </row>
    <row r="11" spans="1:4">
      <c r="A11" s="3">
        <v>107</v>
      </c>
      <c r="B11" s="3">
        <v>108</v>
      </c>
      <c r="C11" s="1">
        <v>1</v>
      </c>
      <c r="D11" s="8">
        <f t="shared" si="0"/>
        <v>7.125</v>
      </c>
    </row>
    <row r="12" spans="1:4">
      <c r="A12" s="3">
        <v>108</v>
      </c>
      <c r="B12" s="3">
        <v>109</v>
      </c>
      <c r="C12" s="1">
        <v>1</v>
      </c>
      <c r="D12" s="8">
        <f t="shared" si="0"/>
        <v>7.125</v>
      </c>
    </row>
    <row r="13" spans="1:4">
      <c r="A13" s="3">
        <v>109</v>
      </c>
      <c r="B13" s="3">
        <v>110</v>
      </c>
      <c r="C13" s="1">
        <v>1</v>
      </c>
      <c r="D13" s="8">
        <f t="shared" si="0"/>
        <v>7.125</v>
      </c>
    </row>
    <row r="14" spans="1:4">
      <c r="A14" s="3">
        <v>110</v>
      </c>
      <c r="B14" s="3">
        <v>111</v>
      </c>
      <c r="C14" s="1">
        <v>1</v>
      </c>
      <c r="D14" s="8">
        <f t="shared" si="0"/>
        <v>7.125</v>
      </c>
    </row>
    <row r="15" spans="1:4">
      <c r="A15" s="3">
        <v>111</v>
      </c>
      <c r="B15" s="3">
        <v>112</v>
      </c>
      <c r="C15" s="1">
        <v>1</v>
      </c>
      <c r="D15" s="8">
        <f t="shared" si="0"/>
        <v>7.125</v>
      </c>
    </row>
    <row r="16" spans="1:4">
      <c r="A16" s="3">
        <v>112</v>
      </c>
      <c r="B16" s="3">
        <v>113</v>
      </c>
      <c r="C16" s="1">
        <v>1</v>
      </c>
      <c r="D16" s="8">
        <f t="shared" si="0"/>
        <v>7.125</v>
      </c>
    </row>
    <row r="17" spans="1:4">
      <c r="A17" s="3">
        <v>113</v>
      </c>
      <c r="B17" s="3">
        <v>114</v>
      </c>
      <c r="C17" s="1">
        <v>1</v>
      </c>
      <c r="D17" s="8">
        <f t="shared" si="0"/>
        <v>7.125</v>
      </c>
    </row>
    <row r="18" spans="1:4">
      <c r="A18" s="3">
        <v>114</v>
      </c>
      <c r="B18" s="3">
        <v>115</v>
      </c>
      <c r="C18" s="1">
        <v>1</v>
      </c>
      <c r="D18" s="8">
        <f t="shared" si="0"/>
        <v>7.125</v>
      </c>
    </row>
    <row r="19" spans="1:4">
      <c r="A19" s="3">
        <v>115</v>
      </c>
      <c r="B19" s="3">
        <v>116</v>
      </c>
      <c r="C19" s="1">
        <v>1</v>
      </c>
      <c r="D19" s="8">
        <f t="shared" si="0"/>
        <v>7.125</v>
      </c>
    </row>
    <row r="20" spans="1:4">
      <c r="A20" s="3">
        <v>116</v>
      </c>
      <c r="B20" s="3">
        <v>117</v>
      </c>
      <c r="C20" s="1">
        <v>1</v>
      </c>
      <c r="D20" s="8">
        <f t="shared" si="0"/>
        <v>7.125</v>
      </c>
    </row>
    <row r="21" spans="1:4">
      <c r="A21" s="3">
        <v>117</v>
      </c>
      <c r="B21" s="3">
        <v>118</v>
      </c>
      <c r="C21" s="1">
        <v>1</v>
      </c>
      <c r="D21" s="8">
        <f t="shared" si="0"/>
        <v>7.125</v>
      </c>
    </row>
    <row r="22" spans="1:4">
      <c r="A22" s="3">
        <v>118</v>
      </c>
      <c r="B22" s="3">
        <v>119</v>
      </c>
      <c r="C22" s="1">
        <v>1</v>
      </c>
      <c r="D22" s="8">
        <f t="shared" si="0"/>
        <v>7.125</v>
      </c>
    </row>
    <row r="23" spans="1:4">
      <c r="A23" s="3">
        <v>119</v>
      </c>
      <c r="B23" s="3">
        <v>120</v>
      </c>
      <c r="C23" s="1">
        <v>1</v>
      </c>
      <c r="D23" s="8">
        <f t="shared" si="0"/>
        <v>7.125</v>
      </c>
    </row>
    <row r="24" spans="1:4">
      <c r="A24" s="3">
        <v>120</v>
      </c>
      <c r="B24" s="3">
        <v>121</v>
      </c>
      <c r="C24" s="1">
        <v>1</v>
      </c>
      <c r="D24" s="8">
        <f t="shared" si="0"/>
        <v>7.125</v>
      </c>
    </row>
    <row r="25" spans="1:4">
      <c r="A25" s="3">
        <v>121</v>
      </c>
      <c r="B25" s="3">
        <v>122</v>
      </c>
      <c r="C25" s="1">
        <v>1</v>
      </c>
      <c r="D25" s="8">
        <f t="shared" si="0"/>
        <v>7.125</v>
      </c>
    </row>
    <row r="26" spans="1:4">
      <c r="A26" s="3">
        <v>122</v>
      </c>
      <c r="B26" s="3">
        <v>123</v>
      </c>
      <c r="C26" s="1">
        <v>1</v>
      </c>
      <c r="D26" s="8">
        <f t="shared" si="0"/>
        <v>7.125</v>
      </c>
    </row>
    <row r="27" spans="1:4">
      <c r="A27" s="3">
        <v>123</v>
      </c>
      <c r="B27" s="3">
        <v>124</v>
      </c>
      <c r="C27" s="1">
        <v>1</v>
      </c>
      <c r="D27" s="8">
        <f t="shared" si="0"/>
        <v>7.125</v>
      </c>
    </row>
    <row r="28" spans="1:4">
      <c r="A28" s="3">
        <v>124</v>
      </c>
      <c r="B28" s="3">
        <v>125</v>
      </c>
      <c r="C28" s="1">
        <v>1</v>
      </c>
      <c r="D28" s="8">
        <f t="shared" si="0"/>
        <v>7.125</v>
      </c>
    </row>
    <row r="29" spans="1:4">
      <c r="A29" s="3">
        <v>125</v>
      </c>
      <c r="B29" s="3">
        <v>126</v>
      </c>
      <c r="C29" s="1">
        <v>1</v>
      </c>
      <c r="D29" s="8">
        <f t="shared" si="0"/>
        <v>7.125</v>
      </c>
    </row>
    <row r="30" spans="1:4">
      <c r="A30" s="3">
        <v>126</v>
      </c>
      <c r="B30" s="3">
        <v>127</v>
      </c>
      <c r="C30" s="1">
        <v>1</v>
      </c>
      <c r="D30" s="8">
        <f t="shared" si="0"/>
        <v>7.125</v>
      </c>
    </row>
    <row r="31" spans="1:4">
      <c r="A31" s="3">
        <v>127</v>
      </c>
      <c r="B31" s="3">
        <v>128</v>
      </c>
      <c r="C31" s="1">
        <v>1</v>
      </c>
      <c r="D31" s="8">
        <f t="shared" si="0"/>
        <v>7.125</v>
      </c>
    </row>
    <row r="32" spans="1:4">
      <c r="A32" s="3">
        <v>128</v>
      </c>
      <c r="B32" s="3">
        <v>129</v>
      </c>
      <c r="C32" s="1">
        <v>1</v>
      </c>
      <c r="D32" s="8">
        <f t="shared" si="0"/>
        <v>7.125</v>
      </c>
    </row>
    <row r="33" spans="1:4">
      <c r="A33" s="3">
        <v>129</v>
      </c>
      <c r="B33" s="3">
        <v>130</v>
      </c>
      <c r="C33" s="1">
        <v>1</v>
      </c>
      <c r="D33" s="8">
        <f t="shared" si="0"/>
        <v>7.125</v>
      </c>
    </row>
    <row r="34" spans="1:4">
      <c r="A34" s="3">
        <v>255</v>
      </c>
      <c r="B34" s="3">
        <v>254</v>
      </c>
      <c r="C34" s="1">
        <v>2</v>
      </c>
      <c r="D34" s="8">
        <f t="shared" si="0"/>
        <v>3.1578947368421053</v>
      </c>
    </row>
    <row r="35" spans="1:4">
      <c r="A35" s="3">
        <v>254</v>
      </c>
      <c r="B35" s="3">
        <v>253</v>
      </c>
      <c r="C35" s="1">
        <v>2</v>
      </c>
      <c r="D35" s="8">
        <f t="shared" si="0"/>
        <v>3.1578947368421053</v>
      </c>
    </row>
    <row r="36" spans="1:4">
      <c r="A36" s="3">
        <v>253</v>
      </c>
      <c r="B36" s="3">
        <v>252</v>
      </c>
      <c r="C36" s="1">
        <v>2</v>
      </c>
      <c r="D36" s="8">
        <f t="shared" si="0"/>
        <v>3.1578947368421053</v>
      </c>
    </row>
    <row r="37" spans="1:4">
      <c r="A37" s="3">
        <v>252</v>
      </c>
      <c r="B37" s="3">
        <v>251</v>
      </c>
      <c r="C37" s="1">
        <v>2</v>
      </c>
      <c r="D37" s="8">
        <f t="shared" si="0"/>
        <v>3.1578947368421053</v>
      </c>
    </row>
    <row r="38" spans="1:4">
      <c r="A38" s="3">
        <v>251</v>
      </c>
      <c r="B38" s="3">
        <v>201</v>
      </c>
      <c r="C38" s="1">
        <v>2</v>
      </c>
      <c r="D38" s="8">
        <f t="shared" si="0"/>
        <v>3.1578947368421053</v>
      </c>
    </row>
    <row r="39" spans="1:4">
      <c r="A39" s="3">
        <v>201</v>
      </c>
      <c r="B39" s="3">
        <v>202</v>
      </c>
      <c r="C39" s="1">
        <v>2</v>
      </c>
      <c r="D39" s="8">
        <f t="shared" si="0"/>
        <v>3.1578947368421053</v>
      </c>
    </row>
    <row r="40" spans="1:4">
      <c r="A40" s="3">
        <v>202</v>
      </c>
      <c r="B40" s="3">
        <v>203</v>
      </c>
      <c r="C40" s="1">
        <v>2</v>
      </c>
      <c r="D40" s="8">
        <f t="shared" si="0"/>
        <v>3.1578947368421053</v>
      </c>
    </row>
    <row r="41" spans="1:4">
      <c r="A41" s="3">
        <v>203</v>
      </c>
      <c r="B41" s="3">
        <v>204</v>
      </c>
      <c r="C41" s="1">
        <v>2</v>
      </c>
      <c r="D41" s="8">
        <f t="shared" si="0"/>
        <v>3.1578947368421053</v>
      </c>
    </row>
    <row r="42" spans="1:4">
      <c r="A42" s="3">
        <v>204</v>
      </c>
      <c r="B42" s="3">
        <v>205</v>
      </c>
      <c r="C42" s="1">
        <v>2</v>
      </c>
      <c r="D42" s="8">
        <f t="shared" si="0"/>
        <v>3.1578947368421053</v>
      </c>
    </row>
    <row r="43" spans="1:4">
      <c r="A43" s="3">
        <v>205</v>
      </c>
      <c r="B43" s="3">
        <v>206</v>
      </c>
      <c r="C43" s="1">
        <v>2</v>
      </c>
      <c r="D43" s="8">
        <f t="shared" si="0"/>
        <v>3.1578947368421053</v>
      </c>
    </row>
    <row r="44" spans="1:4">
      <c r="A44" s="3">
        <v>206</v>
      </c>
      <c r="B44" s="3">
        <v>207</v>
      </c>
      <c r="C44" s="1">
        <v>2</v>
      </c>
      <c r="D44" s="8">
        <f t="shared" si="0"/>
        <v>3.1578947368421053</v>
      </c>
    </row>
    <row r="45" spans="1:4">
      <c r="A45" s="3">
        <v>207</v>
      </c>
      <c r="B45" s="3">
        <v>112</v>
      </c>
      <c r="C45" s="1">
        <v>2</v>
      </c>
      <c r="D45" s="8">
        <f t="shared" si="0"/>
        <v>3.1578947368421053</v>
      </c>
    </row>
    <row r="46" spans="1:4">
      <c r="A46" s="3">
        <v>112</v>
      </c>
      <c r="B46" s="3">
        <v>209</v>
      </c>
      <c r="C46" s="1">
        <v>2</v>
      </c>
      <c r="D46" s="8">
        <f t="shared" si="0"/>
        <v>3.1578947368421053</v>
      </c>
    </row>
    <row r="47" spans="1:4">
      <c r="A47" s="3">
        <v>209</v>
      </c>
      <c r="B47" s="3">
        <v>210</v>
      </c>
      <c r="C47" s="1">
        <v>2</v>
      </c>
      <c r="D47" s="8">
        <f t="shared" si="0"/>
        <v>3.1578947368421053</v>
      </c>
    </row>
    <row r="48" spans="1:4">
      <c r="A48" s="3">
        <v>210</v>
      </c>
      <c r="B48" s="3">
        <v>211</v>
      </c>
      <c r="C48" s="1">
        <v>2</v>
      </c>
      <c r="D48" s="8">
        <f t="shared" si="0"/>
        <v>3.1578947368421053</v>
      </c>
    </row>
    <row r="49" spans="1:4">
      <c r="A49" s="3">
        <v>211</v>
      </c>
      <c r="B49" s="3">
        <v>212</v>
      </c>
      <c r="C49" s="1">
        <v>2</v>
      </c>
      <c r="D49" s="8">
        <f t="shared" si="0"/>
        <v>3.1578947368421053</v>
      </c>
    </row>
    <row r="50" spans="1:4">
      <c r="A50" s="3">
        <v>212</v>
      </c>
      <c r="B50" s="3">
        <v>213</v>
      </c>
      <c r="C50" s="1">
        <v>2</v>
      </c>
      <c r="D50" s="8">
        <f t="shared" si="0"/>
        <v>3.1578947368421053</v>
      </c>
    </row>
    <row r="51" spans="1:4">
      <c r="A51" s="3">
        <v>213</v>
      </c>
      <c r="B51" s="3">
        <v>214</v>
      </c>
      <c r="C51" s="1">
        <v>2</v>
      </c>
      <c r="D51" s="8">
        <f t="shared" si="0"/>
        <v>3.1578947368421053</v>
      </c>
    </row>
    <row r="52" spans="1:4">
      <c r="A52" s="3">
        <v>214</v>
      </c>
      <c r="B52" s="3">
        <v>106</v>
      </c>
      <c r="C52" s="1">
        <v>2</v>
      </c>
      <c r="D52" s="8">
        <f t="shared" si="0"/>
        <v>3.1578947368421053</v>
      </c>
    </row>
    <row r="53" spans="1:4">
      <c r="A53" s="3">
        <v>357</v>
      </c>
      <c r="B53" s="3">
        <v>356</v>
      </c>
      <c r="C53" s="1">
        <v>3</v>
      </c>
      <c r="D53" s="8">
        <f t="shared" si="0"/>
        <v>9.5294117647058822</v>
      </c>
    </row>
    <row r="54" spans="1:4">
      <c r="A54" s="3">
        <v>356</v>
      </c>
      <c r="B54" s="3">
        <v>355</v>
      </c>
      <c r="C54" s="1">
        <v>3</v>
      </c>
      <c r="D54" s="8">
        <f t="shared" si="0"/>
        <v>9.5294117647058822</v>
      </c>
    </row>
    <row r="55" spans="1:4">
      <c r="A55" s="3">
        <v>355</v>
      </c>
      <c r="B55" s="3">
        <v>354</v>
      </c>
      <c r="C55" s="1">
        <v>3</v>
      </c>
      <c r="D55" s="8">
        <f t="shared" si="0"/>
        <v>9.5294117647058822</v>
      </c>
    </row>
    <row r="56" spans="1:4">
      <c r="A56" s="3">
        <v>354</v>
      </c>
      <c r="B56" s="3">
        <v>353</v>
      </c>
      <c r="C56" s="1">
        <v>3</v>
      </c>
      <c r="D56" s="8">
        <f t="shared" si="0"/>
        <v>9.5294117647058822</v>
      </c>
    </row>
    <row r="57" spans="1:4">
      <c r="A57" s="3">
        <v>353</v>
      </c>
      <c r="B57" s="3">
        <v>352</v>
      </c>
      <c r="C57" s="1">
        <v>3</v>
      </c>
      <c r="D57" s="8">
        <f t="shared" si="0"/>
        <v>9.5294117647058822</v>
      </c>
    </row>
    <row r="58" spans="1:4">
      <c r="A58" s="3">
        <v>352</v>
      </c>
      <c r="B58" s="3">
        <v>351</v>
      </c>
      <c r="C58" s="1">
        <v>3</v>
      </c>
      <c r="D58" s="8">
        <f t="shared" si="0"/>
        <v>9.5294117647058822</v>
      </c>
    </row>
    <row r="59" spans="1:4">
      <c r="A59" s="3">
        <v>351</v>
      </c>
      <c r="B59" s="3">
        <v>301</v>
      </c>
      <c r="C59" s="1">
        <v>3</v>
      </c>
      <c r="D59" s="8">
        <f t="shared" si="0"/>
        <v>9.5294117647058822</v>
      </c>
    </row>
    <row r="60" spans="1:4">
      <c r="A60" s="3">
        <v>301</v>
      </c>
      <c r="B60" s="3">
        <v>302</v>
      </c>
      <c r="C60" s="1">
        <v>3</v>
      </c>
      <c r="D60" s="8">
        <f t="shared" si="0"/>
        <v>9.5294117647058822</v>
      </c>
    </row>
    <row r="61" spans="1:4">
      <c r="A61" s="3">
        <v>302</v>
      </c>
      <c r="B61" s="3">
        <v>303</v>
      </c>
      <c r="C61" s="1">
        <v>3</v>
      </c>
      <c r="D61" s="8">
        <f t="shared" si="0"/>
        <v>9.5294117647058822</v>
      </c>
    </row>
    <row r="62" spans="1:4">
      <c r="A62" s="3">
        <v>303</v>
      </c>
      <c r="B62" s="3">
        <v>304</v>
      </c>
      <c r="C62" s="1">
        <v>3</v>
      </c>
      <c r="D62" s="8">
        <f t="shared" si="0"/>
        <v>9.5294117647058822</v>
      </c>
    </row>
    <row r="63" spans="1:4">
      <c r="A63" s="3">
        <v>304</v>
      </c>
      <c r="B63" s="3">
        <v>305</v>
      </c>
      <c r="C63" s="1">
        <v>3</v>
      </c>
      <c r="D63" s="8">
        <f t="shared" si="0"/>
        <v>9.5294117647058822</v>
      </c>
    </row>
    <row r="64" spans="1:4">
      <c r="A64" s="3">
        <v>305</v>
      </c>
      <c r="B64" s="3">
        <v>112</v>
      </c>
      <c r="C64" s="1">
        <v>3</v>
      </c>
      <c r="D64" s="8">
        <f t="shared" si="0"/>
        <v>9.5294117647058822</v>
      </c>
    </row>
    <row r="65" spans="1:4">
      <c r="A65" s="3">
        <v>112</v>
      </c>
      <c r="B65" s="3">
        <v>307</v>
      </c>
      <c r="C65" s="1">
        <v>3</v>
      </c>
      <c r="D65" s="8">
        <f t="shared" si="0"/>
        <v>9.5294117647058822</v>
      </c>
    </row>
    <row r="66" spans="1:4">
      <c r="A66" s="3">
        <v>307</v>
      </c>
      <c r="B66" s="3">
        <v>308</v>
      </c>
      <c r="C66" s="1">
        <v>3</v>
      </c>
      <c r="D66" s="8">
        <f t="shared" ref="D66:D129" si="1">(IF(C66=1,38*6,IF(C66=2,15*4,IF(C66="R",2*4,IF(C66=3,27*6,IF(C66=4,24*4,IF(C66=5,32*6,IF(C66=6,31*6,IF(C66=7,19*6,IF(C66="7b",6*3,IF(C66=8,11*4,IF(C66=9,20*6,IF(C66="9b",7*2.5,IF(C66=10,30*6,IF(C66="10b",11*3,IF(C66=11,6*3.5,IF(C66=12,22*3,IF(C66="ML-1",7*5,"ERROR"))))))))))))))))))/COUNTIF($C$2:$C$280,C66)</f>
        <v>9.5294117647058822</v>
      </c>
    </row>
    <row r="67" spans="1:4">
      <c r="A67" s="3">
        <v>308</v>
      </c>
      <c r="B67" s="3">
        <v>309</v>
      </c>
      <c r="C67" s="1">
        <v>3</v>
      </c>
      <c r="D67" s="8">
        <f t="shared" si="1"/>
        <v>9.5294117647058822</v>
      </c>
    </row>
    <row r="68" spans="1:4">
      <c r="A68" s="3">
        <v>309</v>
      </c>
      <c r="B68" s="3">
        <v>310</v>
      </c>
      <c r="C68" s="1">
        <v>3</v>
      </c>
      <c r="D68" s="8">
        <f t="shared" si="1"/>
        <v>9.5294117647058822</v>
      </c>
    </row>
    <row r="69" spans="1:4">
      <c r="A69" s="3">
        <v>310</v>
      </c>
      <c r="B69" s="3">
        <v>311</v>
      </c>
      <c r="C69" s="1">
        <v>3</v>
      </c>
      <c r="D69" s="8">
        <f t="shared" si="1"/>
        <v>9.5294117647058822</v>
      </c>
    </row>
    <row r="70" spans="1:4">
      <c r="A70" s="3">
        <v>310</v>
      </c>
      <c r="B70" s="3">
        <v>212</v>
      </c>
      <c r="C70" s="1">
        <v>4</v>
      </c>
      <c r="D70" s="8">
        <f t="shared" si="1"/>
        <v>4.3636363636363633</v>
      </c>
    </row>
    <row r="71" spans="1:4">
      <c r="A71" s="3">
        <v>212</v>
      </c>
      <c r="B71" s="3">
        <v>109</v>
      </c>
      <c r="C71" s="1">
        <v>4</v>
      </c>
      <c r="D71" s="8">
        <f t="shared" si="1"/>
        <v>4.3636363636363633</v>
      </c>
    </row>
    <row r="72" spans="1:4">
      <c r="A72" s="3">
        <v>109</v>
      </c>
      <c r="B72" s="3">
        <v>404</v>
      </c>
      <c r="C72" s="1">
        <v>4</v>
      </c>
      <c r="D72" s="8">
        <f t="shared" si="1"/>
        <v>4.3636363636363633</v>
      </c>
    </row>
    <row r="73" spans="1:4">
      <c r="A73" s="3">
        <v>404</v>
      </c>
      <c r="B73" s="3">
        <v>405</v>
      </c>
      <c r="C73" s="1">
        <v>4</v>
      </c>
      <c r="D73" s="8">
        <f t="shared" si="1"/>
        <v>4.3636363636363633</v>
      </c>
    </row>
    <row r="74" spans="1:4">
      <c r="A74" s="3">
        <v>405</v>
      </c>
      <c r="B74" s="3">
        <v>406</v>
      </c>
      <c r="C74" s="1">
        <v>4</v>
      </c>
      <c r="D74" s="8">
        <f t="shared" si="1"/>
        <v>4.3636363636363633</v>
      </c>
    </row>
    <row r="75" spans="1:4">
      <c r="A75" s="3">
        <v>406</v>
      </c>
      <c r="B75" s="3">
        <v>407</v>
      </c>
      <c r="C75" s="1">
        <v>4</v>
      </c>
      <c r="D75" s="8">
        <f t="shared" si="1"/>
        <v>4.3636363636363633</v>
      </c>
    </row>
    <row r="76" spans="1:4">
      <c r="A76" s="3">
        <v>407</v>
      </c>
      <c r="B76" s="3">
        <v>203</v>
      </c>
      <c r="C76" s="1">
        <v>4</v>
      </c>
      <c r="D76" s="8">
        <f t="shared" si="1"/>
        <v>4.3636363636363633</v>
      </c>
    </row>
    <row r="77" spans="1:4">
      <c r="A77" s="3">
        <v>203</v>
      </c>
      <c r="B77" s="3">
        <v>409</v>
      </c>
      <c r="C77" s="1">
        <v>4</v>
      </c>
      <c r="D77" s="8">
        <f t="shared" si="1"/>
        <v>4.3636363636363633</v>
      </c>
    </row>
    <row r="78" spans="1:4">
      <c r="A78" s="3">
        <v>409</v>
      </c>
      <c r="B78" s="3">
        <v>410</v>
      </c>
      <c r="C78" s="1">
        <v>4</v>
      </c>
      <c r="D78" s="8">
        <f t="shared" si="1"/>
        <v>4.3636363636363633</v>
      </c>
    </row>
    <row r="79" spans="1:4">
      <c r="A79" s="3">
        <v>410</v>
      </c>
      <c r="B79" s="3">
        <v>411</v>
      </c>
      <c r="C79" s="1">
        <v>4</v>
      </c>
      <c r="D79" s="8">
        <f t="shared" si="1"/>
        <v>4.3636363636363633</v>
      </c>
    </row>
    <row r="80" spans="1:4">
      <c r="A80" s="3">
        <v>411</v>
      </c>
      <c r="B80" s="3">
        <v>412</v>
      </c>
      <c r="C80" s="1">
        <v>4</v>
      </c>
      <c r="D80" s="8">
        <f t="shared" si="1"/>
        <v>4.3636363636363633</v>
      </c>
    </row>
    <row r="81" spans="1:4">
      <c r="A81" s="3">
        <v>412</v>
      </c>
      <c r="B81" s="3">
        <v>413</v>
      </c>
      <c r="C81" s="1">
        <v>4</v>
      </c>
      <c r="D81" s="8">
        <f t="shared" si="1"/>
        <v>4.3636363636363633</v>
      </c>
    </row>
    <row r="82" spans="1:4">
      <c r="A82" s="3">
        <v>413</v>
      </c>
      <c r="B82" s="3">
        <v>414</v>
      </c>
      <c r="C82" s="1">
        <v>4</v>
      </c>
      <c r="D82" s="8">
        <f t="shared" si="1"/>
        <v>4.3636363636363633</v>
      </c>
    </row>
    <row r="83" spans="1:4">
      <c r="A83" s="3">
        <v>414</v>
      </c>
      <c r="B83" s="3">
        <v>415</v>
      </c>
      <c r="C83" s="1">
        <v>4</v>
      </c>
      <c r="D83" s="8">
        <f t="shared" si="1"/>
        <v>4.3636363636363633</v>
      </c>
    </row>
    <row r="84" spans="1:4">
      <c r="A84" s="3">
        <v>415</v>
      </c>
      <c r="B84" s="3">
        <v>416</v>
      </c>
      <c r="C84" s="1">
        <v>4</v>
      </c>
      <c r="D84" s="8">
        <f t="shared" si="1"/>
        <v>4.3636363636363633</v>
      </c>
    </row>
    <row r="85" spans="1:4">
      <c r="A85" s="3">
        <v>416</v>
      </c>
      <c r="B85" s="3">
        <v>417</v>
      </c>
      <c r="C85" s="1">
        <v>4</v>
      </c>
      <c r="D85" s="8">
        <f t="shared" si="1"/>
        <v>4.3636363636363633</v>
      </c>
    </row>
    <row r="86" spans="1:4">
      <c r="A86" s="3">
        <v>417</v>
      </c>
      <c r="B86" s="3">
        <v>418</v>
      </c>
      <c r="C86" s="1">
        <v>4</v>
      </c>
      <c r="D86" s="8">
        <f t="shared" si="1"/>
        <v>4.3636363636363633</v>
      </c>
    </row>
    <row r="87" spans="1:4">
      <c r="A87" s="3">
        <v>418</v>
      </c>
      <c r="B87" s="3">
        <v>419</v>
      </c>
      <c r="C87" s="1">
        <v>4</v>
      </c>
      <c r="D87" s="8">
        <f t="shared" si="1"/>
        <v>4.3636363636363633</v>
      </c>
    </row>
    <row r="88" spans="1:4">
      <c r="A88" s="3">
        <v>419</v>
      </c>
      <c r="B88" s="3">
        <v>420</v>
      </c>
      <c r="C88" s="1">
        <v>4</v>
      </c>
      <c r="D88" s="8">
        <f t="shared" si="1"/>
        <v>4.3636363636363633</v>
      </c>
    </row>
    <row r="89" spans="1:4">
      <c r="A89" s="3">
        <v>420</v>
      </c>
      <c r="B89" s="3">
        <v>421</v>
      </c>
      <c r="C89" s="1">
        <v>4</v>
      </c>
      <c r="D89" s="8">
        <f t="shared" si="1"/>
        <v>4.3636363636363633</v>
      </c>
    </row>
    <row r="90" spans="1:4">
      <c r="A90" s="3">
        <v>421</v>
      </c>
      <c r="B90" s="3">
        <v>422</v>
      </c>
      <c r="C90" s="1">
        <v>4</v>
      </c>
      <c r="D90" s="8">
        <f t="shared" si="1"/>
        <v>4.3636363636363633</v>
      </c>
    </row>
    <row r="91" spans="1:4">
      <c r="A91" s="3">
        <v>422</v>
      </c>
      <c r="B91" s="3">
        <v>153</v>
      </c>
      <c r="C91" s="1">
        <v>4</v>
      </c>
      <c r="D91" s="8">
        <f t="shared" si="1"/>
        <v>4.3636363636363633</v>
      </c>
    </row>
    <row r="92" spans="1:4">
      <c r="A92" s="3">
        <v>552</v>
      </c>
      <c r="B92" s="3">
        <v>551</v>
      </c>
      <c r="C92" s="1">
        <v>5</v>
      </c>
      <c r="D92" s="8">
        <f t="shared" si="1"/>
        <v>6.193548387096774</v>
      </c>
    </row>
    <row r="93" spans="1:4">
      <c r="A93" s="3">
        <v>551</v>
      </c>
      <c r="B93" s="3">
        <v>501</v>
      </c>
      <c r="C93" s="1">
        <v>5</v>
      </c>
      <c r="D93" s="8">
        <f t="shared" si="1"/>
        <v>6.193548387096774</v>
      </c>
    </row>
    <row r="94" spans="1:4">
      <c r="A94" s="3">
        <v>501</v>
      </c>
      <c r="B94" s="3">
        <v>502</v>
      </c>
      <c r="C94" s="1">
        <v>5</v>
      </c>
      <c r="D94" s="8">
        <f t="shared" si="1"/>
        <v>6.193548387096774</v>
      </c>
    </row>
    <row r="95" spans="1:4">
      <c r="A95" s="3">
        <v>502</v>
      </c>
      <c r="B95" s="3">
        <v>503</v>
      </c>
      <c r="C95" s="1">
        <v>5</v>
      </c>
      <c r="D95" s="8">
        <f t="shared" si="1"/>
        <v>6.193548387096774</v>
      </c>
    </row>
    <row r="96" spans="1:4">
      <c r="A96" s="3">
        <v>503</v>
      </c>
      <c r="B96" s="3">
        <v>504</v>
      </c>
      <c r="C96" s="1">
        <v>5</v>
      </c>
      <c r="D96" s="8">
        <f t="shared" si="1"/>
        <v>6.193548387096774</v>
      </c>
    </row>
    <row r="97" spans="1:4">
      <c r="A97" s="3">
        <v>504</v>
      </c>
      <c r="B97" s="3">
        <v>505</v>
      </c>
      <c r="C97" s="1">
        <v>5</v>
      </c>
      <c r="D97" s="8">
        <f t="shared" si="1"/>
        <v>6.193548387096774</v>
      </c>
    </row>
    <row r="98" spans="1:4">
      <c r="A98" s="3">
        <v>505</v>
      </c>
      <c r="B98" s="3">
        <v>506</v>
      </c>
      <c r="C98" s="1">
        <v>5</v>
      </c>
      <c r="D98" s="8">
        <f t="shared" si="1"/>
        <v>6.193548387096774</v>
      </c>
    </row>
    <row r="99" spans="1:4">
      <c r="A99" s="3">
        <v>506</v>
      </c>
      <c r="B99" s="3">
        <v>507</v>
      </c>
      <c r="C99" s="1">
        <v>5</v>
      </c>
      <c r="D99" s="8">
        <f t="shared" si="1"/>
        <v>6.193548387096774</v>
      </c>
    </row>
    <row r="100" spans="1:4">
      <c r="A100" s="3">
        <v>507</v>
      </c>
      <c r="B100" s="3">
        <v>201</v>
      </c>
      <c r="C100" s="1">
        <v>5</v>
      </c>
      <c r="D100" s="8">
        <f t="shared" si="1"/>
        <v>6.193548387096774</v>
      </c>
    </row>
    <row r="101" spans="1:4">
      <c r="A101" s="3">
        <v>201</v>
      </c>
      <c r="B101" s="3">
        <v>410</v>
      </c>
      <c r="C101" s="1">
        <v>5</v>
      </c>
      <c r="D101" s="8">
        <f t="shared" si="1"/>
        <v>6.193548387096774</v>
      </c>
    </row>
    <row r="102" spans="1:4">
      <c r="A102" s="3">
        <v>410</v>
      </c>
      <c r="B102" s="3">
        <v>510</v>
      </c>
      <c r="C102" s="1">
        <v>5</v>
      </c>
      <c r="D102" s="8">
        <f t="shared" si="1"/>
        <v>6.193548387096774</v>
      </c>
    </row>
    <row r="103" spans="1:4">
      <c r="A103" s="3">
        <v>510</v>
      </c>
      <c r="B103" s="3">
        <v>511</v>
      </c>
      <c r="C103" s="1">
        <v>5</v>
      </c>
      <c r="D103" s="8">
        <f t="shared" si="1"/>
        <v>6.193548387096774</v>
      </c>
    </row>
    <row r="104" spans="1:4">
      <c r="A104" s="3">
        <v>511</v>
      </c>
      <c r="B104" s="3">
        <v>404</v>
      </c>
      <c r="C104" s="1">
        <v>5</v>
      </c>
      <c r="D104" s="8">
        <f t="shared" si="1"/>
        <v>6.193548387096774</v>
      </c>
    </row>
    <row r="105" spans="1:4">
      <c r="A105" s="3">
        <v>404</v>
      </c>
      <c r="B105" s="3">
        <v>513</v>
      </c>
      <c r="C105" s="1">
        <v>5</v>
      </c>
      <c r="D105" s="8">
        <f t="shared" si="1"/>
        <v>6.193548387096774</v>
      </c>
    </row>
    <row r="106" spans="1:4">
      <c r="A106" s="3">
        <v>513</v>
      </c>
      <c r="B106" s="3">
        <v>111</v>
      </c>
      <c r="C106" s="1">
        <v>5</v>
      </c>
      <c r="D106" s="8">
        <f t="shared" si="1"/>
        <v>6.193548387096774</v>
      </c>
    </row>
    <row r="107" spans="1:4">
      <c r="A107" s="3">
        <v>111</v>
      </c>
      <c r="B107" s="3">
        <v>307</v>
      </c>
      <c r="C107" s="1">
        <v>5</v>
      </c>
      <c r="D107" s="8">
        <f t="shared" si="1"/>
        <v>6.193548387096774</v>
      </c>
    </row>
    <row r="108" spans="1:4">
      <c r="A108" s="3">
        <v>307</v>
      </c>
      <c r="B108" s="3">
        <v>209</v>
      </c>
      <c r="C108" s="1">
        <v>5</v>
      </c>
      <c r="D108" s="8">
        <f t="shared" si="1"/>
        <v>6.193548387096774</v>
      </c>
    </row>
    <row r="109" spans="1:4">
      <c r="A109" s="3">
        <v>209</v>
      </c>
      <c r="B109" s="3">
        <v>517</v>
      </c>
      <c r="C109" s="1">
        <v>5</v>
      </c>
      <c r="D109" s="8">
        <f t="shared" si="1"/>
        <v>6.193548387096774</v>
      </c>
    </row>
    <row r="110" spans="1:4">
      <c r="A110" s="3">
        <v>517</v>
      </c>
      <c r="B110" s="3">
        <v>518</v>
      </c>
      <c r="C110" s="1">
        <v>5</v>
      </c>
      <c r="D110" s="8">
        <f t="shared" si="1"/>
        <v>6.193548387096774</v>
      </c>
    </row>
    <row r="111" spans="1:4">
      <c r="A111" s="3">
        <v>518</v>
      </c>
      <c r="B111" s="3">
        <v>519</v>
      </c>
      <c r="C111" s="1">
        <v>5</v>
      </c>
      <c r="D111" s="8">
        <f t="shared" si="1"/>
        <v>6.193548387096774</v>
      </c>
    </row>
    <row r="112" spans="1:4">
      <c r="A112" s="3">
        <v>519</v>
      </c>
      <c r="B112" s="3">
        <v>520</v>
      </c>
      <c r="C112" s="1">
        <v>5</v>
      </c>
      <c r="D112" s="8">
        <f t="shared" si="1"/>
        <v>6.193548387096774</v>
      </c>
    </row>
    <row r="113" spans="1:4">
      <c r="A113" s="3">
        <v>520</v>
      </c>
      <c r="B113" s="3">
        <v>521</v>
      </c>
      <c r="C113" s="1">
        <v>5</v>
      </c>
      <c r="D113" s="8">
        <f t="shared" si="1"/>
        <v>6.193548387096774</v>
      </c>
    </row>
    <row r="114" spans="1:4">
      <c r="A114" s="3">
        <v>521</v>
      </c>
      <c r="B114" s="3">
        <v>522</v>
      </c>
      <c r="C114" s="1">
        <v>5</v>
      </c>
      <c r="D114" s="8">
        <f t="shared" si="1"/>
        <v>6.193548387096774</v>
      </c>
    </row>
    <row r="115" spans="1:4">
      <c r="A115" s="3">
        <v>522</v>
      </c>
      <c r="B115" s="3">
        <v>523</v>
      </c>
      <c r="C115" s="1">
        <v>5</v>
      </c>
      <c r="D115" s="8">
        <f t="shared" si="1"/>
        <v>6.193548387096774</v>
      </c>
    </row>
    <row r="116" spans="1:4">
      <c r="A116" s="3">
        <v>523</v>
      </c>
      <c r="B116" s="3">
        <v>524</v>
      </c>
      <c r="C116" s="1">
        <v>5</v>
      </c>
      <c r="D116" s="8">
        <f t="shared" si="1"/>
        <v>6.193548387096774</v>
      </c>
    </row>
    <row r="117" spans="1:4">
      <c r="A117" s="3">
        <v>524</v>
      </c>
      <c r="B117" s="3">
        <v>525</v>
      </c>
      <c r="C117" s="1">
        <v>5</v>
      </c>
      <c r="D117" s="8">
        <f t="shared" si="1"/>
        <v>6.193548387096774</v>
      </c>
    </row>
    <row r="118" spans="1:4">
      <c r="A118" s="3">
        <v>525</v>
      </c>
      <c r="B118" s="3">
        <v>526</v>
      </c>
      <c r="C118" s="1">
        <v>5</v>
      </c>
      <c r="D118" s="8">
        <f t="shared" si="1"/>
        <v>6.193548387096774</v>
      </c>
    </row>
    <row r="119" spans="1:4">
      <c r="A119" s="3">
        <v>526</v>
      </c>
      <c r="B119" s="3">
        <v>527</v>
      </c>
      <c r="C119" s="1">
        <v>5</v>
      </c>
      <c r="D119" s="8">
        <f t="shared" si="1"/>
        <v>6.193548387096774</v>
      </c>
    </row>
    <row r="120" spans="1:4">
      <c r="A120" s="3">
        <v>527</v>
      </c>
      <c r="B120" s="3">
        <v>528</v>
      </c>
      <c r="C120" s="1">
        <v>5</v>
      </c>
      <c r="D120" s="8">
        <f t="shared" si="1"/>
        <v>6.193548387096774</v>
      </c>
    </row>
    <row r="121" spans="1:4">
      <c r="A121" s="3">
        <v>528</v>
      </c>
      <c r="B121" s="3">
        <v>529</v>
      </c>
      <c r="C121" s="1">
        <v>5</v>
      </c>
      <c r="D121" s="8">
        <f t="shared" si="1"/>
        <v>6.193548387096774</v>
      </c>
    </row>
    <row r="122" spans="1:4">
      <c r="A122" s="3">
        <v>529</v>
      </c>
      <c r="B122" s="3">
        <v>530</v>
      </c>
      <c r="C122" s="1">
        <v>5</v>
      </c>
      <c r="D122" s="8">
        <f t="shared" si="1"/>
        <v>6.193548387096774</v>
      </c>
    </row>
    <row r="123" spans="1:4">
      <c r="A123" s="3">
        <v>601</v>
      </c>
      <c r="B123" s="3">
        <v>602</v>
      </c>
      <c r="C123" s="1">
        <v>6</v>
      </c>
      <c r="D123" s="8">
        <f t="shared" si="1"/>
        <v>6.6428571428571432</v>
      </c>
    </row>
    <row r="124" spans="1:4">
      <c r="A124" s="3">
        <v>602</v>
      </c>
      <c r="B124" s="3">
        <v>523</v>
      </c>
      <c r="C124" s="1">
        <v>6</v>
      </c>
      <c r="D124" s="8">
        <f t="shared" si="1"/>
        <v>6.6428571428571432</v>
      </c>
    </row>
    <row r="125" spans="1:4">
      <c r="A125" s="3">
        <v>523</v>
      </c>
      <c r="B125" s="3">
        <v>604</v>
      </c>
      <c r="C125" s="1">
        <v>6</v>
      </c>
      <c r="D125" s="8">
        <f t="shared" si="1"/>
        <v>6.6428571428571432</v>
      </c>
    </row>
    <row r="126" spans="1:4">
      <c r="A126" s="3">
        <v>604</v>
      </c>
      <c r="B126" s="3">
        <v>605</v>
      </c>
      <c r="C126" s="1">
        <v>6</v>
      </c>
      <c r="D126" s="8">
        <f t="shared" si="1"/>
        <v>6.6428571428571432</v>
      </c>
    </row>
    <row r="127" spans="1:4">
      <c r="A127" s="3">
        <v>605</v>
      </c>
      <c r="B127" s="3">
        <v>606</v>
      </c>
      <c r="C127" s="1">
        <v>6</v>
      </c>
      <c r="D127" s="8">
        <f t="shared" si="1"/>
        <v>6.6428571428571432</v>
      </c>
    </row>
    <row r="128" spans="1:4">
      <c r="A128" s="3">
        <v>606</v>
      </c>
      <c r="B128" s="3">
        <v>301</v>
      </c>
      <c r="C128" s="1">
        <v>6</v>
      </c>
      <c r="D128" s="8">
        <f t="shared" si="1"/>
        <v>6.6428571428571432</v>
      </c>
    </row>
    <row r="129" spans="1:4">
      <c r="A129" s="3">
        <v>301</v>
      </c>
      <c r="B129" s="3">
        <v>608</v>
      </c>
      <c r="C129" s="1">
        <v>6</v>
      </c>
      <c r="D129" s="8">
        <f t="shared" si="1"/>
        <v>6.6428571428571432</v>
      </c>
    </row>
    <row r="130" spans="1:4">
      <c r="A130" s="3">
        <v>608</v>
      </c>
      <c r="B130" s="3">
        <v>609</v>
      </c>
      <c r="C130" s="1">
        <v>6</v>
      </c>
      <c r="D130" s="8">
        <f t="shared" ref="D130:D193" si="2">(IF(C130=1,38*6,IF(C130=2,15*4,IF(C130="R",2*4,IF(C130=3,27*6,IF(C130=4,24*4,IF(C130=5,32*6,IF(C130=6,31*6,IF(C130=7,19*6,IF(C130="7b",6*3,IF(C130=8,11*4,IF(C130=9,20*6,IF(C130="9b",7*2.5,IF(C130=10,30*6,IF(C130="10b",11*3,IF(C130=11,6*3.5,IF(C130=12,22*3,IF(C130="ML-1",7*5,"ERROR"))))))))))))))))))/COUNTIF($C$2:$C$280,C130)</f>
        <v>6.6428571428571432</v>
      </c>
    </row>
    <row r="131" spans="1:4">
      <c r="A131" s="3">
        <v>609</v>
      </c>
      <c r="B131" s="3">
        <v>118</v>
      </c>
      <c r="C131" s="1">
        <v>6</v>
      </c>
      <c r="D131" s="8">
        <f t="shared" si="2"/>
        <v>6.6428571428571432</v>
      </c>
    </row>
    <row r="132" spans="1:4">
      <c r="A132" s="3">
        <v>118</v>
      </c>
      <c r="B132" s="3">
        <v>611</v>
      </c>
      <c r="C132" s="1">
        <v>6</v>
      </c>
      <c r="D132" s="8">
        <f t="shared" si="2"/>
        <v>6.6428571428571432</v>
      </c>
    </row>
    <row r="133" spans="1:4">
      <c r="A133" s="3">
        <v>611</v>
      </c>
      <c r="B133" s="3">
        <v>612</v>
      </c>
      <c r="C133" s="1">
        <v>6</v>
      </c>
      <c r="D133" s="8">
        <f t="shared" si="2"/>
        <v>6.6428571428571432</v>
      </c>
    </row>
    <row r="134" spans="1:4">
      <c r="A134" s="3">
        <v>612</v>
      </c>
      <c r="B134" s="3">
        <v>613</v>
      </c>
      <c r="C134" s="1">
        <v>6</v>
      </c>
      <c r="D134" s="8">
        <f t="shared" si="2"/>
        <v>6.6428571428571432</v>
      </c>
    </row>
    <row r="135" spans="1:4">
      <c r="A135" s="3">
        <v>613</v>
      </c>
      <c r="B135" s="3">
        <v>202</v>
      </c>
      <c r="C135" s="1">
        <v>6</v>
      </c>
      <c r="D135" s="8">
        <f t="shared" si="2"/>
        <v>6.6428571428571432</v>
      </c>
    </row>
    <row r="136" spans="1:4">
      <c r="A136" s="3">
        <v>202</v>
      </c>
      <c r="B136" s="3">
        <v>410</v>
      </c>
      <c r="C136" s="1">
        <v>6</v>
      </c>
      <c r="D136" s="8">
        <f t="shared" si="2"/>
        <v>6.6428571428571432</v>
      </c>
    </row>
    <row r="137" spans="1:4">
      <c r="A137" s="3">
        <v>410</v>
      </c>
      <c r="B137" s="3">
        <v>411</v>
      </c>
      <c r="C137" s="1">
        <v>6</v>
      </c>
      <c r="D137" s="8">
        <f t="shared" si="2"/>
        <v>6.6428571428571432</v>
      </c>
    </row>
    <row r="138" spans="1:4">
      <c r="A138" s="3">
        <v>411</v>
      </c>
      <c r="B138" s="3">
        <v>617</v>
      </c>
      <c r="C138" s="1">
        <v>6</v>
      </c>
      <c r="D138" s="8">
        <f t="shared" si="2"/>
        <v>6.6428571428571432</v>
      </c>
    </row>
    <row r="139" spans="1:4">
      <c r="A139" s="3">
        <v>617</v>
      </c>
      <c r="B139" s="3">
        <v>618</v>
      </c>
      <c r="C139" s="1">
        <v>6</v>
      </c>
      <c r="D139" s="8">
        <f t="shared" si="2"/>
        <v>6.6428571428571432</v>
      </c>
    </row>
    <row r="140" spans="1:4">
      <c r="A140" s="3">
        <v>618</v>
      </c>
      <c r="B140" s="3">
        <v>106</v>
      </c>
      <c r="C140" s="1">
        <v>6</v>
      </c>
      <c r="D140" s="8">
        <f t="shared" si="2"/>
        <v>6.6428571428571432</v>
      </c>
    </row>
    <row r="141" spans="1:4">
      <c r="A141" s="3">
        <v>106</v>
      </c>
      <c r="B141" s="3">
        <v>620</v>
      </c>
      <c r="C141" s="1">
        <v>6</v>
      </c>
      <c r="D141" s="8">
        <f t="shared" si="2"/>
        <v>6.6428571428571432</v>
      </c>
    </row>
    <row r="142" spans="1:4">
      <c r="A142" s="3">
        <v>620</v>
      </c>
      <c r="B142" s="3">
        <v>621</v>
      </c>
      <c r="C142" s="1">
        <v>6</v>
      </c>
      <c r="D142" s="8">
        <f t="shared" si="2"/>
        <v>6.6428571428571432</v>
      </c>
    </row>
    <row r="143" spans="1:4">
      <c r="A143" s="3">
        <v>621</v>
      </c>
      <c r="B143" s="3">
        <v>622</v>
      </c>
      <c r="C143" s="1">
        <v>6</v>
      </c>
      <c r="D143" s="8">
        <f t="shared" si="2"/>
        <v>6.6428571428571432</v>
      </c>
    </row>
    <row r="144" spans="1:4">
      <c r="A144" s="3">
        <v>622</v>
      </c>
      <c r="B144" s="3">
        <v>311</v>
      </c>
      <c r="C144" s="1">
        <v>6</v>
      </c>
      <c r="D144" s="8">
        <f t="shared" si="2"/>
        <v>6.6428571428571432</v>
      </c>
    </row>
    <row r="145" spans="1:4">
      <c r="A145" s="3">
        <v>311</v>
      </c>
      <c r="B145" s="3">
        <v>310</v>
      </c>
      <c r="C145" s="1">
        <v>6</v>
      </c>
      <c r="D145" s="8">
        <f t="shared" si="2"/>
        <v>6.6428571428571432</v>
      </c>
    </row>
    <row r="146" spans="1:4">
      <c r="A146" s="3">
        <v>310</v>
      </c>
      <c r="B146" s="3">
        <v>625</v>
      </c>
      <c r="C146" s="1">
        <v>6</v>
      </c>
      <c r="D146" s="8">
        <f t="shared" si="2"/>
        <v>6.6428571428571432</v>
      </c>
    </row>
    <row r="147" spans="1:4">
      <c r="A147" s="3">
        <v>625</v>
      </c>
      <c r="B147" s="3">
        <v>626</v>
      </c>
      <c r="C147" s="1">
        <v>6</v>
      </c>
      <c r="D147" s="8">
        <f t="shared" si="2"/>
        <v>6.6428571428571432</v>
      </c>
    </row>
    <row r="148" spans="1:4">
      <c r="A148" s="3">
        <v>626</v>
      </c>
      <c r="B148" s="3">
        <v>627</v>
      </c>
      <c r="C148" s="1">
        <v>6</v>
      </c>
      <c r="D148" s="8">
        <f t="shared" si="2"/>
        <v>6.6428571428571432</v>
      </c>
    </row>
    <row r="149" spans="1:4">
      <c r="A149" s="3">
        <v>627</v>
      </c>
      <c r="B149" s="3">
        <v>628</v>
      </c>
      <c r="C149" s="1">
        <v>6</v>
      </c>
      <c r="D149" s="8">
        <f t="shared" si="2"/>
        <v>6.6428571428571432</v>
      </c>
    </row>
    <row r="150" spans="1:4">
      <c r="A150" s="3">
        <v>628</v>
      </c>
      <c r="B150" s="3">
        <v>601</v>
      </c>
      <c r="C150" s="1">
        <v>6</v>
      </c>
      <c r="D150" s="8">
        <f t="shared" si="2"/>
        <v>6.6428571428571432</v>
      </c>
    </row>
    <row r="151" spans="1:4">
      <c r="A151" s="3">
        <v>760</v>
      </c>
      <c r="B151" s="3">
        <v>759</v>
      </c>
      <c r="C151" s="1" t="s">
        <v>157</v>
      </c>
      <c r="D151" s="8">
        <f t="shared" si="2"/>
        <v>2.5714285714285716</v>
      </c>
    </row>
    <row r="152" spans="1:4">
      <c r="A152" s="3">
        <v>759</v>
      </c>
      <c r="B152" s="3">
        <v>758</v>
      </c>
      <c r="C152" s="1" t="s">
        <v>157</v>
      </c>
      <c r="D152" s="8">
        <f t="shared" si="2"/>
        <v>2.5714285714285716</v>
      </c>
    </row>
    <row r="153" spans="1:4">
      <c r="A153" s="3">
        <v>758</v>
      </c>
      <c r="B153" s="3">
        <v>757</v>
      </c>
      <c r="C153" s="1" t="s">
        <v>157</v>
      </c>
      <c r="D153" s="8">
        <f t="shared" si="2"/>
        <v>2.5714285714285716</v>
      </c>
    </row>
    <row r="154" spans="1:4">
      <c r="A154" s="3">
        <v>757</v>
      </c>
      <c r="B154" s="3">
        <v>756</v>
      </c>
      <c r="C154" s="1" t="s">
        <v>157</v>
      </c>
      <c r="D154" s="8">
        <f t="shared" si="2"/>
        <v>2.5714285714285716</v>
      </c>
    </row>
    <row r="155" spans="1:4">
      <c r="A155" s="3">
        <v>756</v>
      </c>
      <c r="B155" s="3">
        <v>755</v>
      </c>
      <c r="C155" s="1" t="s">
        <v>157</v>
      </c>
      <c r="D155" s="8">
        <f t="shared" si="2"/>
        <v>2.5714285714285716</v>
      </c>
    </row>
    <row r="156" spans="1:4">
      <c r="A156" s="3">
        <v>755</v>
      </c>
      <c r="B156" s="3">
        <v>754</v>
      </c>
      <c r="C156" s="1" t="s">
        <v>157</v>
      </c>
      <c r="D156" s="8">
        <f t="shared" si="2"/>
        <v>2.5714285714285716</v>
      </c>
    </row>
    <row r="157" spans="1:4">
      <c r="A157" s="3">
        <v>754</v>
      </c>
      <c r="B157" s="3">
        <v>751</v>
      </c>
      <c r="C157" s="1" t="s">
        <v>157</v>
      </c>
      <c r="D157" s="8">
        <f t="shared" si="2"/>
        <v>2.5714285714285716</v>
      </c>
    </row>
    <row r="158" spans="1:4">
      <c r="A158" s="3">
        <v>751</v>
      </c>
      <c r="B158" s="3">
        <v>701</v>
      </c>
      <c r="C158" s="1">
        <v>7</v>
      </c>
      <c r="D158" s="8">
        <f t="shared" si="2"/>
        <v>4.9565217391304346</v>
      </c>
    </row>
    <row r="159" spans="1:4">
      <c r="A159" s="3">
        <v>701</v>
      </c>
      <c r="B159" s="3">
        <v>702</v>
      </c>
      <c r="C159" s="1">
        <v>7</v>
      </c>
      <c r="D159" s="8">
        <f t="shared" si="2"/>
        <v>4.9565217391304346</v>
      </c>
    </row>
    <row r="160" spans="1:4">
      <c r="A160" s="3">
        <v>702</v>
      </c>
      <c r="B160" s="3">
        <v>703</v>
      </c>
      <c r="C160" s="1">
        <v>7</v>
      </c>
      <c r="D160" s="8">
        <f t="shared" si="2"/>
        <v>4.9565217391304346</v>
      </c>
    </row>
    <row r="161" spans="1:4">
      <c r="A161" s="3">
        <v>703</v>
      </c>
      <c r="B161" s="3">
        <v>704</v>
      </c>
      <c r="C161" s="1">
        <v>7</v>
      </c>
      <c r="D161" s="8">
        <f t="shared" si="2"/>
        <v>4.9565217391304346</v>
      </c>
    </row>
    <row r="162" spans="1:4">
      <c r="A162" s="3">
        <v>704</v>
      </c>
      <c r="B162" s="3">
        <v>705</v>
      </c>
      <c r="C162" s="1">
        <v>7</v>
      </c>
      <c r="D162" s="8">
        <f t="shared" si="2"/>
        <v>4.9565217391304346</v>
      </c>
    </row>
    <row r="163" spans="1:4">
      <c r="A163" s="3">
        <v>705</v>
      </c>
      <c r="B163" s="3">
        <v>505</v>
      </c>
      <c r="C163" s="1">
        <v>7</v>
      </c>
      <c r="D163" s="8">
        <f t="shared" si="2"/>
        <v>4.9565217391304346</v>
      </c>
    </row>
    <row r="164" spans="1:4">
      <c r="A164" s="3">
        <v>505</v>
      </c>
      <c r="B164" s="3">
        <v>707</v>
      </c>
      <c r="C164" s="1">
        <v>7</v>
      </c>
      <c r="D164" s="8">
        <f t="shared" si="2"/>
        <v>4.9565217391304346</v>
      </c>
    </row>
    <row r="165" spans="1:4">
      <c r="A165" s="3">
        <v>707</v>
      </c>
      <c r="B165" s="3">
        <v>708</v>
      </c>
      <c r="C165" s="1">
        <v>7</v>
      </c>
      <c r="D165" s="8">
        <f t="shared" si="2"/>
        <v>4.9565217391304346</v>
      </c>
    </row>
    <row r="166" spans="1:4">
      <c r="A166" s="3">
        <v>708</v>
      </c>
      <c r="B166" s="3">
        <v>709</v>
      </c>
      <c r="C166" s="1">
        <v>7</v>
      </c>
      <c r="D166" s="8">
        <f t="shared" si="2"/>
        <v>4.9565217391304346</v>
      </c>
    </row>
    <row r="167" spans="1:4">
      <c r="A167" s="3">
        <v>709</v>
      </c>
      <c r="B167" s="3">
        <v>411</v>
      </c>
      <c r="C167" s="1">
        <v>7</v>
      </c>
      <c r="D167" s="8">
        <f t="shared" si="2"/>
        <v>4.9565217391304346</v>
      </c>
    </row>
    <row r="168" spans="1:4">
      <c r="A168" s="3">
        <v>411</v>
      </c>
      <c r="B168" s="3">
        <v>711</v>
      </c>
      <c r="C168" s="1">
        <v>7</v>
      </c>
      <c r="D168" s="8">
        <f t="shared" si="2"/>
        <v>4.9565217391304346</v>
      </c>
    </row>
    <row r="169" spans="1:4">
      <c r="A169" s="3">
        <v>711</v>
      </c>
      <c r="B169" s="3">
        <v>712</v>
      </c>
      <c r="C169" s="1">
        <v>7</v>
      </c>
      <c r="D169" s="8">
        <f t="shared" si="2"/>
        <v>4.9565217391304346</v>
      </c>
    </row>
    <row r="170" spans="1:4">
      <c r="A170" s="3">
        <v>712</v>
      </c>
      <c r="B170" s="3">
        <v>214</v>
      </c>
      <c r="C170" s="1">
        <v>7</v>
      </c>
      <c r="D170" s="8">
        <f t="shared" si="2"/>
        <v>4.9565217391304346</v>
      </c>
    </row>
    <row r="171" spans="1:4">
      <c r="A171" s="3">
        <v>214</v>
      </c>
      <c r="B171" s="3">
        <v>714</v>
      </c>
      <c r="C171" s="1">
        <v>7</v>
      </c>
      <c r="D171" s="8">
        <f t="shared" si="2"/>
        <v>4.9565217391304346</v>
      </c>
    </row>
    <row r="172" spans="1:4">
      <c r="A172" s="3">
        <v>714</v>
      </c>
      <c r="B172" s="3">
        <v>620</v>
      </c>
      <c r="C172" s="1">
        <v>7</v>
      </c>
      <c r="D172" s="8">
        <f t="shared" si="2"/>
        <v>4.9565217391304346</v>
      </c>
    </row>
    <row r="173" spans="1:4">
      <c r="A173" s="3">
        <v>620</v>
      </c>
      <c r="B173" s="3">
        <v>716</v>
      </c>
      <c r="C173" s="1">
        <v>7</v>
      </c>
      <c r="D173" s="8">
        <f t="shared" si="2"/>
        <v>4.9565217391304346</v>
      </c>
    </row>
    <row r="174" spans="1:4">
      <c r="A174" s="3">
        <v>716</v>
      </c>
      <c r="B174" s="3">
        <v>717</v>
      </c>
      <c r="C174" s="1">
        <v>7</v>
      </c>
      <c r="D174" s="8">
        <f t="shared" si="2"/>
        <v>4.9565217391304346</v>
      </c>
    </row>
    <row r="175" spans="1:4">
      <c r="A175" s="3">
        <v>717</v>
      </c>
      <c r="B175" s="3">
        <v>718</v>
      </c>
      <c r="C175" s="1">
        <v>7</v>
      </c>
      <c r="D175" s="8">
        <f t="shared" si="2"/>
        <v>4.9565217391304346</v>
      </c>
    </row>
    <row r="176" spans="1:4">
      <c r="A176" s="3">
        <v>718</v>
      </c>
      <c r="B176" s="3">
        <v>719</v>
      </c>
      <c r="C176" s="1">
        <v>7</v>
      </c>
      <c r="D176" s="8">
        <f t="shared" si="2"/>
        <v>4.9565217391304346</v>
      </c>
    </row>
    <row r="177" spans="1:4">
      <c r="A177" s="3">
        <v>719</v>
      </c>
      <c r="B177" s="3">
        <v>720</v>
      </c>
      <c r="C177" s="1">
        <v>7</v>
      </c>
      <c r="D177" s="8">
        <f t="shared" si="2"/>
        <v>4.9565217391304346</v>
      </c>
    </row>
    <row r="178" spans="1:4">
      <c r="A178" s="3">
        <v>720</v>
      </c>
      <c r="B178" s="3">
        <v>721</v>
      </c>
      <c r="C178" s="1">
        <v>7</v>
      </c>
      <c r="D178" s="8">
        <f t="shared" si="2"/>
        <v>4.9565217391304346</v>
      </c>
    </row>
    <row r="179" spans="1:4">
      <c r="A179" s="3">
        <v>721</v>
      </c>
      <c r="B179" s="3">
        <v>722</v>
      </c>
      <c r="C179" s="1">
        <v>7</v>
      </c>
      <c r="D179" s="8">
        <f t="shared" si="2"/>
        <v>4.9565217391304346</v>
      </c>
    </row>
    <row r="180" spans="1:4">
      <c r="A180" s="3">
        <v>722</v>
      </c>
      <c r="B180" s="3">
        <v>723</v>
      </c>
      <c r="C180" s="1">
        <v>7</v>
      </c>
      <c r="D180" s="8">
        <f t="shared" si="2"/>
        <v>4.9565217391304346</v>
      </c>
    </row>
    <row r="181" spans="1:4">
      <c r="A181" s="3">
        <v>618</v>
      </c>
      <c r="B181" s="3">
        <v>802</v>
      </c>
      <c r="C181" s="1">
        <v>8</v>
      </c>
      <c r="D181" s="8">
        <f t="shared" si="2"/>
        <v>6.2857142857142856</v>
      </c>
    </row>
    <row r="182" spans="1:4">
      <c r="A182" s="3">
        <v>802</v>
      </c>
      <c r="B182" s="3">
        <v>803</v>
      </c>
      <c r="C182" s="1">
        <v>8</v>
      </c>
      <c r="D182" s="8">
        <f t="shared" si="2"/>
        <v>6.2857142857142856</v>
      </c>
    </row>
    <row r="183" spans="1:4">
      <c r="A183" s="3">
        <v>803</v>
      </c>
      <c r="B183" s="3">
        <v>418</v>
      </c>
      <c r="C183" s="1">
        <v>8</v>
      </c>
      <c r="D183" s="8">
        <f t="shared" si="2"/>
        <v>6.2857142857142856</v>
      </c>
    </row>
    <row r="184" spans="1:4">
      <c r="A184" s="3">
        <v>418</v>
      </c>
      <c r="B184" s="3">
        <v>805</v>
      </c>
      <c r="C184" s="1">
        <v>8</v>
      </c>
      <c r="D184" s="8">
        <f t="shared" si="2"/>
        <v>6.2857142857142856</v>
      </c>
    </row>
    <row r="185" spans="1:4">
      <c r="A185" s="3">
        <v>805</v>
      </c>
      <c r="B185" s="3">
        <v>806</v>
      </c>
      <c r="C185" s="1">
        <v>8</v>
      </c>
      <c r="D185" s="8">
        <f t="shared" si="2"/>
        <v>6.2857142857142856</v>
      </c>
    </row>
    <row r="186" spans="1:4">
      <c r="A186" s="3">
        <v>806</v>
      </c>
      <c r="B186" s="3">
        <v>807</v>
      </c>
      <c r="C186" s="1">
        <v>8</v>
      </c>
      <c r="D186" s="8">
        <f t="shared" si="2"/>
        <v>6.2857142857142856</v>
      </c>
    </row>
    <row r="187" spans="1:4">
      <c r="A187" s="3">
        <v>807</v>
      </c>
      <c r="B187" s="3">
        <v>808</v>
      </c>
      <c r="C187" s="1">
        <v>8</v>
      </c>
      <c r="D187" s="8">
        <f t="shared" si="2"/>
        <v>6.2857142857142856</v>
      </c>
    </row>
    <row r="188" spans="1:4">
      <c r="A188" s="3">
        <v>952</v>
      </c>
      <c r="B188" s="3">
        <v>951</v>
      </c>
      <c r="C188" s="1">
        <v>9</v>
      </c>
      <c r="D188" s="8">
        <f t="shared" si="2"/>
        <v>5.2173913043478262</v>
      </c>
    </row>
    <row r="189" spans="1:4">
      <c r="A189" s="3">
        <v>951</v>
      </c>
      <c r="B189" s="3">
        <v>901</v>
      </c>
      <c r="C189" s="1">
        <v>9</v>
      </c>
      <c r="D189" s="8">
        <f t="shared" si="2"/>
        <v>5.2173913043478262</v>
      </c>
    </row>
    <row r="190" spans="1:4">
      <c r="A190" s="3">
        <v>901</v>
      </c>
      <c r="B190" s="3">
        <v>902</v>
      </c>
      <c r="C190" s="1">
        <v>9</v>
      </c>
      <c r="D190" s="8">
        <f t="shared" si="2"/>
        <v>5.2173913043478262</v>
      </c>
    </row>
    <row r="191" spans="1:4">
      <c r="A191" s="3">
        <v>902</v>
      </c>
      <c r="B191" s="3">
        <v>903</v>
      </c>
      <c r="C191" s="1">
        <v>9</v>
      </c>
      <c r="D191" s="8">
        <f t="shared" si="2"/>
        <v>5.2173913043478262</v>
      </c>
    </row>
    <row r="192" spans="1:4">
      <c r="A192" s="3">
        <v>903</v>
      </c>
      <c r="B192" s="3">
        <v>101</v>
      </c>
      <c r="C192" s="1">
        <v>9</v>
      </c>
      <c r="D192" s="8">
        <f t="shared" si="2"/>
        <v>5.2173913043478262</v>
      </c>
    </row>
    <row r="193" spans="1:4">
      <c r="A193" s="3">
        <v>101</v>
      </c>
      <c r="B193" s="3">
        <v>905</v>
      </c>
      <c r="C193" s="1">
        <v>9</v>
      </c>
      <c r="D193" s="8">
        <f t="shared" si="2"/>
        <v>5.2173913043478262</v>
      </c>
    </row>
    <row r="194" spans="1:4">
      <c r="A194" s="3">
        <v>905</v>
      </c>
      <c r="B194" s="3">
        <v>906</v>
      </c>
      <c r="C194" s="1">
        <v>9</v>
      </c>
      <c r="D194" s="8">
        <f t="shared" ref="D194:D257" si="3">(IF(C194=1,38*6,IF(C194=2,15*4,IF(C194="R",2*4,IF(C194=3,27*6,IF(C194=4,24*4,IF(C194=5,32*6,IF(C194=6,31*6,IF(C194=7,19*6,IF(C194="7b",6*3,IF(C194=8,11*4,IF(C194=9,20*6,IF(C194="9b",7*2.5,IF(C194=10,30*6,IF(C194="10b",11*3,IF(C194=11,6*3.5,IF(C194=12,22*3,IF(C194="ML-1",7*5,"ERROR"))))))))))))))))))/COUNTIF($C$2:$C$280,C194)</f>
        <v>5.2173913043478262</v>
      </c>
    </row>
    <row r="195" spans="1:4">
      <c r="A195" s="3">
        <v>906</v>
      </c>
      <c r="B195" s="3">
        <v>802</v>
      </c>
      <c r="C195" s="1">
        <v>9</v>
      </c>
      <c r="D195" s="8">
        <f t="shared" si="3"/>
        <v>5.2173913043478262</v>
      </c>
    </row>
    <row r="196" spans="1:4">
      <c r="A196" s="3">
        <v>802</v>
      </c>
      <c r="B196" s="3">
        <v>908</v>
      </c>
      <c r="C196" s="1">
        <v>9</v>
      </c>
      <c r="D196" s="8">
        <f t="shared" si="3"/>
        <v>5.2173913043478262</v>
      </c>
    </row>
    <row r="197" spans="1:4">
      <c r="A197" s="3">
        <v>908</v>
      </c>
      <c r="B197" s="3">
        <v>909</v>
      </c>
      <c r="C197" s="1">
        <v>9</v>
      </c>
      <c r="D197" s="8">
        <f t="shared" si="3"/>
        <v>5.2173913043478262</v>
      </c>
    </row>
    <row r="198" spans="1:4">
      <c r="A198" s="3">
        <v>909</v>
      </c>
      <c r="B198" s="3">
        <v>411</v>
      </c>
      <c r="C198" s="1">
        <v>9</v>
      </c>
      <c r="D198" s="8">
        <f t="shared" si="3"/>
        <v>5.2173913043478262</v>
      </c>
    </row>
    <row r="199" spans="1:4">
      <c r="A199" s="3">
        <v>411</v>
      </c>
      <c r="B199" s="3">
        <v>510</v>
      </c>
      <c r="C199" s="1">
        <v>9</v>
      </c>
      <c r="D199" s="8">
        <f t="shared" si="3"/>
        <v>5.2173913043478262</v>
      </c>
    </row>
    <row r="200" spans="1:4">
      <c r="A200" s="3">
        <v>510</v>
      </c>
      <c r="B200" s="3">
        <v>204</v>
      </c>
      <c r="C200" s="1">
        <v>9</v>
      </c>
      <c r="D200" s="8">
        <f t="shared" si="3"/>
        <v>5.2173913043478262</v>
      </c>
    </row>
    <row r="201" spans="1:4">
      <c r="A201" s="3">
        <v>204</v>
      </c>
      <c r="B201" s="3">
        <v>913</v>
      </c>
      <c r="C201" s="1">
        <v>9</v>
      </c>
      <c r="D201" s="8">
        <f t="shared" si="3"/>
        <v>5.2173913043478262</v>
      </c>
    </row>
    <row r="202" spans="1:4">
      <c r="A202" s="3">
        <v>913</v>
      </c>
      <c r="B202" s="3">
        <v>612</v>
      </c>
      <c r="C202" s="1">
        <v>9</v>
      </c>
      <c r="D202" s="8">
        <f t="shared" si="3"/>
        <v>5.2173913043478262</v>
      </c>
    </row>
    <row r="203" spans="1:4">
      <c r="A203" s="3">
        <v>612</v>
      </c>
      <c r="B203" s="3">
        <v>915</v>
      </c>
      <c r="C203" s="1">
        <v>9</v>
      </c>
      <c r="D203" s="8">
        <f t="shared" si="3"/>
        <v>5.2173913043478262</v>
      </c>
    </row>
    <row r="204" spans="1:4">
      <c r="A204" s="3">
        <v>915</v>
      </c>
      <c r="B204" s="3">
        <v>916</v>
      </c>
      <c r="C204" s="1">
        <v>9</v>
      </c>
      <c r="D204" s="8">
        <f t="shared" si="3"/>
        <v>5.2173913043478262</v>
      </c>
    </row>
    <row r="205" spans="1:4">
      <c r="A205" s="3">
        <v>916</v>
      </c>
      <c r="B205" s="3">
        <v>917</v>
      </c>
      <c r="C205" s="1">
        <v>9</v>
      </c>
      <c r="D205" s="8">
        <f t="shared" si="3"/>
        <v>5.2173913043478262</v>
      </c>
    </row>
    <row r="206" spans="1:4">
      <c r="A206" s="3">
        <v>917</v>
      </c>
      <c r="B206" s="3">
        <v>918</v>
      </c>
      <c r="C206" s="1">
        <v>9</v>
      </c>
      <c r="D206" s="8">
        <f t="shared" si="3"/>
        <v>5.2173913043478262</v>
      </c>
    </row>
    <row r="207" spans="1:4">
      <c r="A207" s="3">
        <v>918</v>
      </c>
      <c r="B207" s="3">
        <v>919</v>
      </c>
      <c r="C207" s="1">
        <v>9</v>
      </c>
      <c r="D207" s="8">
        <f t="shared" si="3"/>
        <v>5.2173913043478262</v>
      </c>
    </row>
    <row r="208" spans="1:4">
      <c r="A208" s="3">
        <v>919</v>
      </c>
      <c r="B208" s="3">
        <v>920</v>
      </c>
      <c r="C208" s="1">
        <v>9</v>
      </c>
      <c r="D208" s="8">
        <f t="shared" si="3"/>
        <v>5.2173913043478262</v>
      </c>
    </row>
    <row r="209" spans="1:4">
      <c r="A209" s="3">
        <v>920</v>
      </c>
      <c r="B209" s="3">
        <v>921</v>
      </c>
      <c r="C209" s="1">
        <v>9</v>
      </c>
      <c r="D209" s="8">
        <f t="shared" si="3"/>
        <v>5.2173913043478262</v>
      </c>
    </row>
    <row r="210" spans="1:4">
      <c r="A210" s="3">
        <v>921</v>
      </c>
      <c r="B210" s="3">
        <v>922</v>
      </c>
      <c r="C210" s="1">
        <v>9</v>
      </c>
      <c r="D210" s="8">
        <f t="shared" si="3"/>
        <v>5.2173913043478262</v>
      </c>
    </row>
    <row r="211" spans="1:4">
      <c r="A211" s="3">
        <v>922</v>
      </c>
      <c r="B211" s="3">
        <v>923</v>
      </c>
      <c r="C211" s="1" t="s">
        <v>187</v>
      </c>
      <c r="D211" s="8">
        <f t="shared" si="3"/>
        <v>3.5</v>
      </c>
    </row>
    <row r="212" spans="1:4">
      <c r="A212" s="3">
        <v>923</v>
      </c>
      <c r="B212" s="3">
        <v>924</v>
      </c>
      <c r="C212" s="1" t="s">
        <v>187</v>
      </c>
      <c r="D212" s="8">
        <f t="shared" si="3"/>
        <v>3.5</v>
      </c>
    </row>
    <row r="213" spans="1:4">
      <c r="A213" s="3">
        <v>924</v>
      </c>
      <c r="B213" s="3">
        <v>925</v>
      </c>
      <c r="C213" s="1" t="s">
        <v>187</v>
      </c>
      <c r="D213" s="8">
        <f t="shared" si="3"/>
        <v>3.5</v>
      </c>
    </row>
    <row r="214" spans="1:4">
      <c r="A214" s="3">
        <v>925</v>
      </c>
      <c r="B214" s="3">
        <v>926</v>
      </c>
      <c r="C214" s="1" t="s">
        <v>187</v>
      </c>
      <c r="D214" s="8">
        <f t="shared" si="3"/>
        <v>3.5</v>
      </c>
    </row>
    <row r="215" spans="1:4">
      <c r="A215" s="3">
        <v>926</v>
      </c>
      <c r="B215" s="3">
        <v>927</v>
      </c>
      <c r="C215" s="1" t="s">
        <v>187</v>
      </c>
      <c r="D215" s="8">
        <f t="shared" si="3"/>
        <v>3.5</v>
      </c>
    </row>
    <row r="216" spans="1:4">
      <c r="A216" s="3">
        <v>1061</v>
      </c>
      <c r="B216" s="3">
        <v>1060</v>
      </c>
      <c r="C216" s="1" t="s">
        <v>58</v>
      </c>
      <c r="D216" s="8">
        <f t="shared" si="3"/>
        <v>3.3</v>
      </c>
    </row>
    <row r="217" spans="1:4">
      <c r="A217" s="3">
        <v>1060</v>
      </c>
      <c r="B217" s="3">
        <v>1059</v>
      </c>
      <c r="C217" s="1" t="s">
        <v>58</v>
      </c>
      <c r="D217" s="8">
        <f t="shared" si="3"/>
        <v>3.3</v>
      </c>
    </row>
    <row r="218" spans="1:4">
      <c r="A218" s="3">
        <v>1059</v>
      </c>
      <c r="B218" s="3">
        <v>1058</v>
      </c>
      <c r="C218" s="1" t="s">
        <v>58</v>
      </c>
      <c r="D218" s="8">
        <f t="shared" si="3"/>
        <v>3.3</v>
      </c>
    </row>
    <row r="219" spans="1:4">
      <c r="A219" s="3">
        <v>1058</v>
      </c>
      <c r="B219" s="3">
        <v>1057</v>
      </c>
      <c r="C219" s="1" t="s">
        <v>58</v>
      </c>
      <c r="D219" s="8">
        <f t="shared" si="3"/>
        <v>3.3</v>
      </c>
    </row>
    <row r="220" spans="1:4">
      <c r="A220" s="3">
        <v>1057</v>
      </c>
      <c r="B220" s="3">
        <v>1056</v>
      </c>
      <c r="C220" s="1" t="s">
        <v>58</v>
      </c>
      <c r="D220" s="8">
        <f t="shared" si="3"/>
        <v>3.3</v>
      </c>
    </row>
    <row r="221" spans="1:4">
      <c r="A221" s="3">
        <v>1056</v>
      </c>
      <c r="B221" s="3">
        <v>1055</v>
      </c>
      <c r="C221" s="1" t="s">
        <v>58</v>
      </c>
      <c r="D221" s="8">
        <f t="shared" si="3"/>
        <v>3.3</v>
      </c>
    </row>
    <row r="222" spans="1:4">
      <c r="A222" s="3">
        <v>1055</v>
      </c>
      <c r="B222" s="3">
        <v>1054</v>
      </c>
      <c r="C222" s="1" t="s">
        <v>58</v>
      </c>
      <c r="D222" s="8">
        <f t="shared" si="3"/>
        <v>3.3</v>
      </c>
    </row>
    <row r="223" spans="1:4">
      <c r="A223" s="3">
        <v>1054</v>
      </c>
      <c r="B223" s="3">
        <v>1053</v>
      </c>
      <c r="C223" s="1" t="s">
        <v>58</v>
      </c>
      <c r="D223" s="8">
        <f t="shared" si="3"/>
        <v>3.3</v>
      </c>
    </row>
    <row r="224" spans="1:4">
      <c r="A224" s="3">
        <v>1053</v>
      </c>
      <c r="B224" s="3">
        <v>1052</v>
      </c>
      <c r="C224" s="1" t="s">
        <v>58</v>
      </c>
      <c r="D224" s="8">
        <f t="shared" si="3"/>
        <v>3.3</v>
      </c>
    </row>
    <row r="225" spans="1:4">
      <c r="A225" s="3">
        <v>1052</v>
      </c>
      <c r="B225" s="3">
        <v>1051</v>
      </c>
      <c r="C225" s="1" t="s">
        <v>58</v>
      </c>
      <c r="D225" s="8">
        <f t="shared" si="3"/>
        <v>3.3</v>
      </c>
    </row>
    <row r="226" spans="1:4">
      <c r="A226" s="3">
        <v>1051</v>
      </c>
      <c r="B226" s="3">
        <v>1001</v>
      </c>
      <c r="C226" s="1">
        <v>10</v>
      </c>
      <c r="D226" s="8">
        <f t="shared" si="3"/>
        <v>9</v>
      </c>
    </row>
    <row r="227" spans="1:4">
      <c r="A227" s="3">
        <v>1001</v>
      </c>
      <c r="B227" s="3">
        <v>1002</v>
      </c>
      <c r="C227" s="1">
        <v>10</v>
      </c>
      <c r="D227" s="8">
        <f t="shared" si="3"/>
        <v>9</v>
      </c>
    </row>
    <row r="228" spans="1:4">
      <c r="A228" s="3">
        <v>1002</v>
      </c>
      <c r="B228" s="3">
        <v>151</v>
      </c>
      <c r="C228" s="1">
        <v>10</v>
      </c>
      <c r="D228" s="8">
        <f t="shared" si="3"/>
        <v>9</v>
      </c>
    </row>
    <row r="229" spans="1:4">
      <c r="A229" s="3">
        <v>151</v>
      </c>
      <c r="B229" s="3">
        <v>101</v>
      </c>
      <c r="C229" s="1">
        <v>10</v>
      </c>
      <c r="D229" s="8">
        <f t="shared" si="3"/>
        <v>9</v>
      </c>
    </row>
    <row r="230" spans="1:4">
      <c r="A230" s="3">
        <v>101</v>
      </c>
      <c r="B230" s="3">
        <v>1005</v>
      </c>
      <c r="C230" s="1">
        <v>10</v>
      </c>
      <c r="D230" s="8">
        <f t="shared" si="3"/>
        <v>9</v>
      </c>
    </row>
    <row r="231" spans="1:4">
      <c r="A231" s="3">
        <v>1005</v>
      </c>
      <c r="B231" s="3">
        <v>1006</v>
      </c>
      <c r="C231" s="1">
        <v>10</v>
      </c>
      <c r="D231" s="8">
        <f t="shared" si="3"/>
        <v>9</v>
      </c>
    </row>
    <row r="232" spans="1:4">
      <c r="A232" s="3">
        <v>1006</v>
      </c>
      <c r="B232" s="3">
        <v>618</v>
      </c>
      <c r="C232" s="1">
        <v>10</v>
      </c>
      <c r="D232" s="8">
        <f t="shared" si="3"/>
        <v>9</v>
      </c>
    </row>
    <row r="233" spans="1:4">
      <c r="A233" s="3">
        <v>618</v>
      </c>
      <c r="B233" s="3">
        <v>711</v>
      </c>
      <c r="C233" s="1">
        <v>10</v>
      </c>
      <c r="D233" s="8">
        <f t="shared" si="3"/>
        <v>9</v>
      </c>
    </row>
    <row r="234" spans="1:4">
      <c r="A234" s="3">
        <v>711</v>
      </c>
      <c r="B234" s="3">
        <v>404</v>
      </c>
      <c r="C234" s="1">
        <v>10</v>
      </c>
      <c r="D234" s="8">
        <f t="shared" si="3"/>
        <v>9</v>
      </c>
    </row>
    <row r="235" spans="1:4">
      <c r="A235" s="3">
        <v>404</v>
      </c>
      <c r="B235" s="3">
        <v>110</v>
      </c>
      <c r="C235" s="1">
        <v>10</v>
      </c>
      <c r="D235" s="8">
        <f t="shared" si="3"/>
        <v>9</v>
      </c>
    </row>
    <row r="236" spans="1:4">
      <c r="A236" s="3">
        <v>110</v>
      </c>
      <c r="B236" s="3">
        <v>308</v>
      </c>
      <c r="C236" s="1">
        <v>10</v>
      </c>
      <c r="D236" s="8">
        <f t="shared" si="3"/>
        <v>9</v>
      </c>
    </row>
    <row r="237" spans="1:4">
      <c r="A237" s="3">
        <v>308</v>
      </c>
      <c r="B237" s="3">
        <v>625</v>
      </c>
      <c r="C237" s="1">
        <v>10</v>
      </c>
      <c r="D237" s="8">
        <f t="shared" si="3"/>
        <v>9</v>
      </c>
    </row>
    <row r="238" spans="1:4">
      <c r="A238" s="3">
        <v>625</v>
      </c>
      <c r="B238" s="3">
        <v>1013</v>
      </c>
      <c r="C238" s="1">
        <v>10</v>
      </c>
      <c r="D238" s="8">
        <f t="shared" si="3"/>
        <v>9</v>
      </c>
    </row>
    <row r="239" spans="1:4">
      <c r="A239" s="3">
        <v>1013</v>
      </c>
      <c r="B239" s="3">
        <v>1014</v>
      </c>
      <c r="C239" s="1">
        <v>10</v>
      </c>
      <c r="D239" s="8">
        <f t="shared" si="3"/>
        <v>9</v>
      </c>
    </row>
    <row r="240" spans="1:4">
      <c r="A240" s="3">
        <v>1014</v>
      </c>
      <c r="B240" s="3">
        <v>530</v>
      </c>
      <c r="C240" s="1">
        <v>10</v>
      </c>
      <c r="D240" s="8">
        <f t="shared" si="3"/>
        <v>9</v>
      </c>
    </row>
    <row r="241" spans="1:4">
      <c r="A241" s="3">
        <v>530</v>
      </c>
      <c r="B241" s="3">
        <v>1016</v>
      </c>
      <c r="C241" s="1">
        <v>10</v>
      </c>
      <c r="D241" s="8">
        <f t="shared" si="3"/>
        <v>9</v>
      </c>
    </row>
    <row r="242" spans="1:4">
      <c r="A242" s="3">
        <v>1016</v>
      </c>
      <c r="B242" s="3">
        <v>1018</v>
      </c>
      <c r="C242" s="1">
        <v>10</v>
      </c>
      <c r="D242" s="8">
        <f t="shared" si="3"/>
        <v>9</v>
      </c>
    </row>
    <row r="243" spans="1:4">
      <c r="A243" s="3">
        <v>1018</v>
      </c>
      <c r="B243" s="3">
        <v>1019</v>
      </c>
      <c r="C243" s="1">
        <v>10</v>
      </c>
      <c r="D243" s="8">
        <f t="shared" si="3"/>
        <v>9</v>
      </c>
    </row>
    <row r="244" spans="1:4">
      <c r="A244" s="3">
        <v>1019</v>
      </c>
      <c r="B244" s="3">
        <v>1020</v>
      </c>
      <c r="C244" s="1">
        <v>10</v>
      </c>
      <c r="D244" s="8">
        <f t="shared" si="3"/>
        <v>9</v>
      </c>
    </row>
    <row r="245" spans="1:4">
      <c r="A245" s="3">
        <v>1020</v>
      </c>
      <c r="B245" s="3">
        <v>1021</v>
      </c>
      <c r="C245" s="1">
        <v>10</v>
      </c>
      <c r="D245" s="8">
        <f t="shared" si="3"/>
        <v>9</v>
      </c>
    </row>
    <row r="246" spans="1:4">
      <c r="A246" s="3">
        <v>605</v>
      </c>
      <c r="B246" s="3">
        <v>1102</v>
      </c>
      <c r="C246" s="1">
        <v>11</v>
      </c>
      <c r="D246" s="8">
        <f t="shared" si="3"/>
        <v>3.5</v>
      </c>
    </row>
    <row r="247" spans="1:4">
      <c r="A247" s="3">
        <v>1102</v>
      </c>
      <c r="B247" s="3">
        <v>1103</v>
      </c>
      <c r="C247" s="1">
        <v>11</v>
      </c>
      <c r="D247" s="8">
        <f t="shared" si="3"/>
        <v>3.5</v>
      </c>
    </row>
    <row r="248" spans="1:4">
      <c r="A248" s="3">
        <v>1103</v>
      </c>
      <c r="B248" s="3">
        <v>1104</v>
      </c>
      <c r="C248" s="1">
        <v>11</v>
      </c>
      <c r="D248" s="8">
        <f t="shared" si="3"/>
        <v>3.5</v>
      </c>
    </row>
    <row r="249" spans="1:4">
      <c r="A249" s="3">
        <v>1104</v>
      </c>
      <c r="B249" s="3">
        <v>1105</v>
      </c>
      <c r="C249" s="1">
        <v>11</v>
      </c>
      <c r="D249" s="8">
        <f t="shared" si="3"/>
        <v>3.5</v>
      </c>
    </row>
    <row r="250" spans="1:4">
      <c r="A250" s="3">
        <v>1105</v>
      </c>
      <c r="B250" s="3">
        <v>1106</v>
      </c>
      <c r="C250" s="1">
        <v>11</v>
      </c>
      <c r="D250" s="8">
        <f t="shared" si="3"/>
        <v>3.5</v>
      </c>
    </row>
    <row r="251" spans="1:4">
      <c r="A251" s="3">
        <v>1106</v>
      </c>
      <c r="B251" s="3">
        <v>1107</v>
      </c>
      <c r="C251" s="1">
        <v>11</v>
      </c>
      <c r="D251" s="8">
        <f t="shared" si="3"/>
        <v>3.5</v>
      </c>
    </row>
    <row r="252" spans="1:4">
      <c r="A252" s="3">
        <v>1021</v>
      </c>
      <c r="B252" s="3">
        <v>1202</v>
      </c>
      <c r="C252" s="1">
        <v>12</v>
      </c>
      <c r="D252" s="8">
        <f t="shared" si="3"/>
        <v>2.3571428571428572</v>
      </c>
    </row>
    <row r="253" spans="1:4">
      <c r="A253" s="3">
        <v>1202</v>
      </c>
      <c r="B253" s="3">
        <v>1203</v>
      </c>
      <c r="C253" s="1">
        <v>12</v>
      </c>
      <c r="D253" s="8">
        <f t="shared" si="3"/>
        <v>2.3571428571428572</v>
      </c>
    </row>
    <row r="254" spans="1:4">
      <c r="A254" s="3">
        <v>1203</v>
      </c>
      <c r="B254" s="3">
        <v>1204</v>
      </c>
      <c r="C254" s="1">
        <v>12</v>
      </c>
      <c r="D254" s="8">
        <f t="shared" si="3"/>
        <v>2.3571428571428572</v>
      </c>
    </row>
    <row r="255" spans="1:4">
      <c r="A255" s="3">
        <v>1204</v>
      </c>
      <c r="B255" s="3">
        <v>1205</v>
      </c>
      <c r="C255" s="1">
        <v>12</v>
      </c>
      <c r="D255" s="8">
        <f t="shared" si="3"/>
        <v>2.3571428571428572</v>
      </c>
    </row>
    <row r="256" spans="1:4">
      <c r="A256" s="3">
        <v>1205</v>
      </c>
      <c r="B256" s="3">
        <v>1206</v>
      </c>
      <c r="C256" s="1">
        <v>12</v>
      </c>
      <c r="D256" s="8">
        <f t="shared" si="3"/>
        <v>2.3571428571428572</v>
      </c>
    </row>
    <row r="257" spans="1:4">
      <c r="A257" s="3">
        <v>1206</v>
      </c>
      <c r="B257" s="3">
        <v>1207</v>
      </c>
      <c r="C257" s="1">
        <v>12</v>
      </c>
      <c r="D257" s="8">
        <f t="shared" si="3"/>
        <v>2.3571428571428572</v>
      </c>
    </row>
    <row r="258" spans="1:4">
      <c r="A258" s="3">
        <v>1207</v>
      </c>
      <c r="B258" s="3">
        <v>1208</v>
      </c>
      <c r="C258" s="1">
        <v>12</v>
      </c>
      <c r="D258" s="8">
        <f t="shared" ref="D258:D321" si="4">(IF(C258=1,38*6,IF(C258=2,15*4,IF(C258="R",2*4,IF(C258=3,27*6,IF(C258=4,24*4,IF(C258=5,32*6,IF(C258=6,31*6,IF(C258=7,19*6,IF(C258="7b",6*3,IF(C258=8,11*4,IF(C258=9,20*6,IF(C258="9b",7*2.5,IF(C258=10,30*6,IF(C258="10b",11*3,IF(C258=11,6*3.5,IF(C258=12,22*3,IF(C258="ML-1",7*5,"ERROR"))))))))))))))))))/COUNTIF($C$2:$C$280,C258)</f>
        <v>2.3571428571428572</v>
      </c>
    </row>
    <row r="259" spans="1:4">
      <c r="A259" s="3">
        <v>1208</v>
      </c>
      <c r="B259" s="3">
        <v>1209</v>
      </c>
      <c r="C259" s="1">
        <v>12</v>
      </c>
      <c r="D259" s="8">
        <f t="shared" si="4"/>
        <v>2.3571428571428572</v>
      </c>
    </row>
    <row r="260" spans="1:4">
      <c r="A260" s="3">
        <v>1209</v>
      </c>
      <c r="B260" s="3">
        <v>1210</v>
      </c>
      <c r="C260" s="1">
        <v>12</v>
      </c>
      <c r="D260" s="8">
        <f t="shared" si="4"/>
        <v>2.3571428571428572</v>
      </c>
    </row>
    <row r="261" spans="1:4">
      <c r="A261" s="3">
        <v>1210</v>
      </c>
      <c r="B261" s="3">
        <v>1212</v>
      </c>
      <c r="C261" s="1">
        <v>12</v>
      </c>
      <c r="D261" s="8">
        <f t="shared" si="4"/>
        <v>2.3571428571428572</v>
      </c>
    </row>
    <row r="262" spans="1:4">
      <c r="A262" s="3">
        <v>1212</v>
      </c>
      <c r="B262" s="3">
        <v>1213</v>
      </c>
      <c r="C262" s="1">
        <v>12</v>
      </c>
      <c r="D262" s="8">
        <f t="shared" si="4"/>
        <v>2.3571428571428572</v>
      </c>
    </row>
    <row r="263" spans="1:4">
      <c r="A263" s="3">
        <v>1213</v>
      </c>
      <c r="B263" s="3">
        <v>1214</v>
      </c>
      <c r="C263" s="1">
        <v>12</v>
      </c>
      <c r="D263" s="8">
        <f t="shared" si="4"/>
        <v>2.3571428571428572</v>
      </c>
    </row>
    <row r="264" spans="1:4">
      <c r="A264" s="3">
        <v>1214</v>
      </c>
      <c r="B264" s="3">
        <v>1215</v>
      </c>
      <c r="C264" s="1">
        <v>12</v>
      </c>
      <c r="D264" s="8">
        <f t="shared" si="4"/>
        <v>2.3571428571428572</v>
      </c>
    </row>
    <row r="265" spans="1:4">
      <c r="A265" s="3">
        <v>1215</v>
      </c>
      <c r="B265" s="3">
        <v>1217</v>
      </c>
      <c r="C265" s="1">
        <v>12</v>
      </c>
      <c r="D265" s="8">
        <f t="shared" si="4"/>
        <v>2.3571428571428572</v>
      </c>
    </row>
    <row r="266" spans="1:4">
      <c r="A266" s="3">
        <v>1217</v>
      </c>
      <c r="B266" s="3">
        <v>1218</v>
      </c>
      <c r="C266" s="1">
        <v>12</v>
      </c>
      <c r="D266" s="8">
        <f t="shared" si="4"/>
        <v>2.3571428571428572</v>
      </c>
    </row>
    <row r="267" spans="1:4">
      <c r="A267" s="3">
        <v>1218</v>
      </c>
      <c r="B267" s="3">
        <v>1219</v>
      </c>
      <c r="C267" s="1">
        <v>12</v>
      </c>
      <c r="D267" s="8">
        <f t="shared" si="4"/>
        <v>2.3571428571428572</v>
      </c>
    </row>
    <row r="268" spans="1:4">
      <c r="A268" s="3">
        <v>1219</v>
      </c>
      <c r="B268" s="3">
        <v>1220</v>
      </c>
      <c r="C268" s="1">
        <v>12</v>
      </c>
      <c r="D268" s="8">
        <f t="shared" si="4"/>
        <v>2.3571428571428572</v>
      </c>
    </row>
    <row r="269" spans="1:4">
      <c r="A269" s="3">
        <v>1220</v>
      </c>
      <c r="B269" s="3">
        <v>1221</v>
      </c>
      <c r="C269" s="1">
        <v>12</v>
      </c>
      <c r="D269" s="8">
        <f t="shared" si="4"/>
        <v>2.3571428571428572</v>
      </c>
    </row>
    <row r="270" spans="1:4">
      <c r="A270" s="3">
        <v>1221</v>
      </c>
      <c r="B270" s="3">
        <v>1222</v>
      </c>
      <c r="C270" s="1">
        <v>12</v>
      </c>
      <c r="D270" s="8">
        <f t="shared" si="4"/>
        <v>2.3571428571428572</v>
      </c>
    </row>
    <row r="271" spans="1:4">
      <c r="A271" s="3">
        <v>1222</v>
      </c>
      <c r="B271" s="3">
        <v>1223</v>
      </c>
      <c r="C271" s="1">
        <v>12</v>
      </c>
      <c r="D271" s="8">
        <f t="shared" si="4"/>
        <v>2.3571428571428572</v>
      </c>
    </row>
    <row r="272" spans="1:4">
      <c r="A272" s="3">
        <v>1223</v>
      </c>
      <c r="B272" s="3">
        <v>1224</v>
      </c>
      <c r="C272" s="1">
        <v>12</v>
      </c>
      <c r="D272" s="8">
        <f t="shared" si="4"/>
        <v>2.3571428571428572</v>
      </c>
    </row>
    <row r="273" spans="1:4">
      <c r="A273" s="3">
        <v>1224</v>
      </c>
      <c r="B273" s="3">
        <v>1225</v>
      </c>
      <c r="C273" s="1">
        <v>12</v>
      </c>
      <c r="D273" s="8">
        <f t="shared" si="4"/>
        <v>2.3571428571428572</v>
      </c>
    </row>
    <row r="274" spans="1:4">
      <c r="A274" s="3">
        <v>1225</v>
      </c>
      <c r="B274" s="3">
        <v>1226</v>
      </c>
      <c r="C274" s="1">
        <v>12</v>
      </c>
      <c r="D274" s="8">
        <f t="shared" si="4"/>
        <v>2.3571428571428572</v>
      </c>
    </row>
    <row r="275" spans="1:4">
      <c r="A275" s="3">
        <v>1226</v>
      </c>
      <c r="B275" s="3">
        <v>1227</v>
      </c>
      <c r="C275" s="1">
        <v>12</v>
      </c>
      <c r="D275" s="8">
        <f t="shared" si="4"/>
        <v>2.3571428571428572</v>
      </c>
    </row>
    <row r="276" spans="1:4">
      <c r="A276" s="3">
        <v>1227</v>
      </c>
      <c r="B276" s="3">
        <v>1228</v>
      </c>
      <c r="C276" s="1">
        <v>12</v>
      </c>
      <c r="D276" s="8">
        <f t="shared" si="4"/>
        <v>2.3571428571428572</v>
      </c>
    </row>
    <row r="277" spans="1:4">
      <c r="A277" s="3">
        <v>1228</v>
      </c>
      <c r="B277" s="3">
        <v>1229</v>
      </c>
      <c r="C277" s="1">
        <v>12</v>
      </c>
      <c r="D277" s="8">
        <f t="shared" si="4"/>
        <v>2.3571428571428572</v>
      </c>
    </row>
    <row r="278" spans="1:4">
      <c r="A278" s="3">
        <v>1229</v>
      </c>
      <c r="B278" s="3">
        <v>1230</v>
      </c>
      <c r="C278" s="1">
        <v>12</v>
      </c>
      <c r="D278" s="8">
        <f t="shared" si="4"/>
        <v>2.3571428571428572</v>
      </c>
    </row>
    <row r="279" spans="1:4">
      <c r="A279" s="3">
        <v>1230</v>
      </c>
      <c r="B279" s="3">
        <v>1021</v>
      </c>
      <c r="C279" s="1">
        <v>12</v>
      </c>
      <c r="D279" s="8">
        <f t="shared" si="4"/>
        <v>2.3571428571428572</v>
      </c>
    </row>
    <row r="280" spans="1:4">
      <c r="A280" s="3">
        <v>209</v>
      </c>
      <c r="B280" s="3">
        <v>625</v>
      </c>
      <c r="C280" s="1" t="s">
        <v>57</v>
      </c>
      <c r="D280" s="8">
        <f t="shared" si="4"/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A531-951D-6045-B57B-1136F1D54EF4}">
  <dimension ref="A1:N243"/>
  <sheetViews>
    <sheetView zoomScale="107" workbookViewId="0">
      <selection activeCell="H12" sqref="H12"/>
    </sheetView>
  </sheetViews>
  <sheetFormatPr baseColWidth="10" defaultRowHeight="16"/>
  <cols>
    <col min="1" max="1" width="9.1640625" style="3" bestFit="1" customWidth="1"/>
    <col min="2" max="2" width="24.33203125" style="1" bestFit="1" customWidth="1"/>
    <col min="3" max="4" width="11.6640625" style="1" bestFit="1" customWidth="1"/>
    <col min="5" max="5" width="14.6640625" style="1" bestFit="1" customWidth="1"/>
    <col min="6" max="6" width="12" bestFit="1" customWidth="1"/>
    <col min="7" max="7" width="11.5" bestFit="1" customWidth="1"/>
    <col min="8" max="8" width="27.6640625" style="7" bestFit="1" customWidth="1"/>
  </cols>
  <sheetData>
    <row r="1" spans="1:14">
      <c r="A1" s="3" t="s">
        <v>495</v>
      </c>
      <c r="B1" s="1" t="s">
        <v>496</v>
      </c>
      <c r="C1" s="1" t="s">
        <v>244</v>
      </c>
      <c r="D1" s="1" t="s">
        <v>245</v>
      </c>
      <c r="E1" s="1" t="s">
        <v>497</v>
      </c>
      <c r="F1" s="1" t="s">
        <v>249</v>
      </c>
      <c r="G1" s="1" t="s">
        <v>250</v>
      </c>
      <c r="H1" s="6" t="s">
        <v>491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</row>
    <row r="2" spans="1:14">
      <c r="A2" s="3">
        <v>1102</v>
      </c>
      <c r="B2" s="1" t="s">
        <v>210</v>
      </c>
      <c r="C2" s="2">
        <v>838992</v>
      </c>
      <c r="D2" s="2">
        <v>1460425</v>
      </c>
      <c r="E2" s="1">
        <v>1</v>
      </c>
      <c r="F2" s="4">
        <f>I2+J2/60+K2/3600</f>
        <v>40.381666666666668</v>
      </c>
      <c r="G2" s="5">
        <f>-(L2+M2/60+N2/3600)</f>
        <v>-3.7269444444444444</v>
      </c>
      <c r="H2" s="7" t="s">
        <v>251</v>
      </c>
      <c r="I2" t="str">
        <f>LEFT(H2,2)</f>
        <v>40</v>
      </c>
      <c r="J2" t="str">
        <f>RIGHT(LEFT(H2,5),2)</f>
        <v>22</v>
      </c>
      <c r="K2" t="str">
        <f>RIGHT(LEFT(H2,8),2)</f>
        <v>54</v>
      </c>
      <c r="L2" t="str">
        <f>RIGHT(LEFT(H2,12),1)</f>
        <v>3</v>
      </c>
      <c r="M2" t="str">
        <f>RIGHT(LEFT(H2,15),2)</f>
        <v>43</v>
      </c>
      <c r="N2" t="str">
        <f>RIGHT(LEFT(H2,18),2)</f>
        <v>37</v>
      </c>
    </row>
    <row r="3" spans="1:14">
      <c r="A3" s="3">
        <v>519</v>
      </c>
      <c r="B3" s="1" t="s">
        <v>102</v>
      </c>
      <c r="C3" s="2">
        <v>1411894</v>
      </c>
      <c r="D3" s="2">
        <v>4098463</v>
      </c>
      <c r="E3" s="1">
        <v>1</v>
      </c>
      <c r="F3" s="4">
        <f>I3+J3/60+K3/3600</f>
        <v>40.405000000000001</v>
      </c>
      <c r="G3" s="5">
        <f>-(L3+M3/60+N3/3600)</f>
        <v>-3.7027777777777779</v>
      </c>
      <c r="H3" s="7" t="s">
        <v>330</v>
      </c>
      <c r="I3" t="str">
        <f>LEFT(H3,2)</f>
        <v>40</v>
      </c>
      <c r="J3" t="str">
        <f>RIGHT(LEFT(H3,5),2)</f>
        <v>24</v>
      </c>
      <c r="K3" t="str">
        <f>RIGHT(LEFT(H3,8),2)</f>
        <v>18</v>
      </c>
      <c r="L3" t="str">
        <f>RIGHT(LEFT(H3,12),1)</f>
        <v>3</v>
      </c>
      <c r="M3" t="str">
        <f>RIGHT(LEFT(H3,15),2)</f>
        <v>42</v>
      </c>
      <c r="N3" t="str">
        <f>RIGHT(LEFT(H3,18),2)</f>
        <v>10</v>
      </c>
    </row>
    <row r="4" spans="1:14">
      <c r="A4" s="3">
        <v>806</v>
      </c>
      <c r="B4" s="1" t="s">
        <v>161</v>
      </c>
      <c r="C4" s="2">
        <v>2879690</v>
      </c>
      <c r="D4" s="2">
        <v>3738740</v>
      </c>
      <c r="E4" s="1">
        <v>1</v>
      </c>
      <c r="F4" s="4">
        <f t="shared" ref="F4:F67" si="0">I4+J4/60+K4/3600</f>
        <v>40.468055555555559</v>
      </c>
      <c r="G4" s="5">
        <f t="shared" ref="G4:G67" si="1">-(L4+M4/60+N4/3600)</f>
        <v>-3.5705555555555555</v>
      </c>
      <c r="H4" s="7" t="s">
        <v>252</v>
      </c>
      <c r="I4" t="str">
        <f t="shared" ref="I4:I26" si="2">LEFT(H4,2)</f>
        <v>40</v>
      </c>
      <c r="J4" t="str">
        <f t="shared" ref="J4:J26" si="3">RIGHT(LEFT(H4,5),2)</f>
        <v>28</v>
      </c>
      <c r="K4" t="str">
        <f t="shared" ref="K4:K26" si="4">RIGHT(LEFT(H4,8),2)</f>
        <v>05</v>
      </c>
      <c r="L4" t="str">
        <f t="shared" ref="L4:L26" si="5">RIGHT(LEFT(H4,12),1)</f>
        <v>3</v>
      </c>
      <c r="M4" t="str">
        <f t="shared" ref="M4:M26" si="6">RIGHT(LEFT(H4,15),2)</f>
        <v>34</v>
      </c>
      <c r="N4" t="str">
        <f t="shared" ref="N4:N26" si="7">RIGHT(LEFT(H4,18),2)</f>
        <v>14</v>
      </c>
    </row>
    <row r="5" spans="1:14">
      <c r="A5" s="3">
        <v>808</v>
      </c>
      <c r="B5" s="1" t="s">
        <v>163</v>
      </c>
      <c r="C5" s="2">
        <v>1758401</v>
      </c>
      <c r="D5" s="2">
        <v>2913657</v>
      </c>
      <c r="E5" s="1">
        <v>1</v>
      </c>
      <c r="F5" s="4">
        <f t="shared" si="0"/>
        <v>40.491388888888892</v>
      </c>
      <c r="G5" s="5">
        <f t="shared" si="1"/>
        <v>-3.5941666666666667</v>
      </c>
      <c r="H5" s="7" t="s">
        <v>253</v>
      </c>
      <c r="I5" t="str">
        <f t="shared" si="2"/>
        <v>40</v>
      </c>
      <c r="J5" t="str">
        <f t="shared" si="3"/>
        <v>29</v>
      </c>
      <c r="K5" t="str">
        <f t="shared" si="4"/>
        <v>29</v>
      </c>
      <c r="L5" t="str">
        <f t="shared" si="5"/>
        <v>3</v>
      </c>
      <c r="M5" t="str">
        <f t="shared" si="6"/>
        <v>35</v>
      </c>
      <c r="N5" t="str">
        <f t="shared" si="7"/>
        <v>39</v>
      </c>
    </row>
    <row r="6" spans="1:14">
      <c r="A6" s="3">
        <v>552</v>
      </c>
      <c r="B6" s="1" t="s">
        <v>88</v>
      </c>
      <c r="C6" s="2">
        <v>1336992</v>
      </c>
      <c r="D6" s="2">
        <v>3110859</v>
      </c>
      <c r="E6" s="1">
        <v>1</v>
      </c>
      <c r="F6" s="4">
        <f t="shared" si="0"/>
        <v>40.456388888888888</v>
      </c>
      <c r="G6" s="5">
        <f t="shared" si="1"/>
        <v>-3.5872222222222225</v>
      </c>
      <c r="H6" s="7" t="s">
        <v>254</v>
      </c>
      <c r="I6" t="str">
        <f t="shared" si="2"/>
        <v>40</v>
      </c>
      <c r="J6" t="str">
        <f t="shared" si="3"/>
        <v>27</v>
      </c>
      <c r="K6" t="str">
        <f t="shared" si="4"/>
        <v>23</v>
      </c>
      <c r="L6" t="str">
        <f t="shared" si="5"/>
        <v>3</v>
      </c>
      <c r="M6" t="str">
        <f t="shared" si="6"/>
        <v>35</v>
      </c>
      <c r="N6" t="str">
        <f t="shared" si="7"/>
        <v>14</v>
      </c>
    </row>
    <row r="7" spans="1:14">
      <c r="A7" s="3">
        <v>1203</v>
      </c>
      <c r="B7" s="1" t="s">
        <v>217</v>
      </c>
      <c r="C7" s="2">
        <v>1364729</v>
      </c>
      <c r="D7" s="2">
        <v>2712776</v>
      </c>
      <c r="E7" s="1">
        <v>1</v>
      </c>
      <c r="F7" s="4">
        <f t="shared" si="0"/>
        <v>40.35</v>
      </c>
      <c r="G7" s="5">
        <f t="shared" si="1"/>
        <v>-3.8316666666666666</v>
      </c>
      <c r="H7" s="7" t="s">
        <v>255</v>
      </c>
      <c r="I7" t="str">
        <f t="shared" si="2"/>
        <v>40</v>
      </c>
      <c r="J7" t="str">
        <f t="shared" si="3"/>
        <v>21</v>
      </c>
      <c r="K7" t="str">
        <f t="shared" si="4"/>
        <v>00</v>
      </c>
      <c r="L7" t="str">
        <f t="shared" si="5"/>
        <v>3</v>
      </c>
      <c r="M7" t="str">
        <f t="shared" si="6"/>
        <v>49</v>
      </c>
      <c r="N7" t="str">
        <f t="shared" si="7"/>
        <v>54</v>
      </c>
    </row>
    <row r="8" spans="1:14">
      <c r="A8" s="3">
        <v>413</v>
      </c>
      <c r="B8" s="1" t="s">
        <v>78</v>
      </c>
      <c r="C8" s="2">
        <v>2950655</v>
      </c>
      <c r="D8" s="2">
        <v>5738262</v>
      </c>
      <c r="E8" s="1">
        <v>1</v>
      </c>
      <c r="F8" s="4">
        <f t="shared" si="0"/>
        <v>40.448333333333331</v>
      </c>
      <c r="G8" s="5">
        <f t="shared" si="1"/>
        <v>-3.6677777777777778</v>
      </c>
      <c r="H8" s="7" t="s">
        <v>256</v>
      </c>
      <c r="I8" t="str">
        <f t="shared" si="2"/>
        <v>40</v>
      </c>
      <c r="J8" t="str">
        <f t="shared" si="3"/>
        <v>26</v>
      </c>
      <c r="K8" t="str">
        <f t="shared" si="4"/>
        <v>54</v>
      </c>
      <c r="L8" t="str">
        <f t="shared" si="5"/>
        <v>3</v>
      </c>
      <c r="M8" t="str">
        <f t="shared" si="6"/>
        <v>40</v>
      </c>
      <c r="N8" t="str">
        <f t="shared" si="7"/>
        <v>04</v>
      </c>
    </row>
    <row r="9" spans="1:14">
      <c r="A9" s="3">
        <v>351</v>
      </c>
      <c r="B9" s="1" t="s">
        <v>59</v>
      </c>
      <c r="C9" s="2">
        <v>2242397</v>
      </c>
      <c r="D9" s="2">
        <v>3795520</v>
      </c>
      <c r="E9" s="1">
        <v>1</v>
      </c>
      <c r="F9" s="4">
        <f t="shared" si="0"/>
        <v>40.383333333333333</v>
      </c>
      <c r="G9" s="5">
        <f t="shared" si="1"/>
        <v>-3.6983333333333337</v>
      </c>
      <c r="H9" s="7" t="s">
        <v>257</v>
      </c>
      <c r="I9" t="str">
        <f t="shared" si="2"/>
        <v>40</v>
      </c>
      <c r="J9" t="str">
        <f t="shared" si="3"/>
        <v>23</v>
      </c>
      <c r="K9" t="str">
        <f t="shared" si="4"/>
        <v>00</v>
      </c>
      <c r="L9" t="str">
        <f t="shared" si="5"/>
        <v>3</v>
      </c>
      <c r="M9" t="str">
        <f t="shared" si="6"/>
        <v>41</v>
      </c>
      <c r="N9" t="str">
        <f t="shared" si="7"/>
        <v>54</v>
      </c>
    </row>
    <row r="10" spans="1:14">
      <c r="A10" s="3">
        <v>712</v>
      </c>
      <c r="B10" s="1" t="s">
        <v>147</v>
      </c>
      <c r="C10" s="2">
        <v>1966988</v>
      </c>
      <c r="D10" s="2">
        <v>4115482</v>
      </c>
      <c r="E10" s="1">
        <v>1</v>
      </c>
      <c r="F10" s="4">
        <f t="shared" si="0"/>
        <v>40.438333333333333</v>
      </c>
      <c r="G10" s="5">
        <f t="shared" si="1"/>
        <v>-3.6991666666666667</v>
      </c>
      <c r="H10" s="7" t="s">
        <v>258</v>
      </c>
      <c r="I10" t="str">
        <f t="shared" si="2"/>
        <v>40</v>
      </c>
      <c r="J10" t="str">
        <f t="shared" si="3"/>
        <v>26</v>
      </c>
      <c r="K10" t="str">
        <f t="shared" si="4"/>
        <v>18</v>
      </c>
      <c r="L10" t="str">
        <f t="shared" si="5"/>
        <v>3</v>
      </c>
      <c r="M10" t="str">
        <f t="shared" si="6"/>
        <v>41</v>
      </c>
      <c r="N10" t="str">
        <f t="shared" si="7"/>
        <v>57</v>
      </c>
    </row>
    <row r="11" spans="1:14">
      <c r="A11" s="3">
        <v>1219</v>
      </c>
      <c r="B11" s="1" t="s">
        <v>231</v>
      </c>
      <c r="C11" s="2">
        <v>935374</v>
      </c>
      <c r="D11" s="2">
        <v>1808496</v>
      </c>
      <c r="E11" s="1">
        <v>1</v>
      </c>
      <c r="F11" s="4">
        <f t="shared" si="0"/>
        <v>40.300555555555555</v>
      </c>
      <c r="G11" s="5">
        <f t="shared" si="1"/>
        <v>-3.736388888888889</v>
      </c>
      <c r="H11" s="7" t="s">
        <v>259</v>
      </c>
      <c r="I11" t="str">
        <f t="shared" si="2"/>
        <v>40</v>
      </c>
      <c r="J11" t="str">
        <f t="shared" si="3"/>
        <v>18</v>
      </c>
      <c r="K11" t="str">
        <f t="shared" si="4"/>
        <v>02</v>
      </c>
      <c r="L11" t="str">
        <f t="shared" si="5"/>
        <v>3</v>
      </c>
      <c r="M11" t="str">
        <f t="shared" si="6"/>
        <v>44</v>
      </c>
      <c r="N11" t="str">
        <f t="shared" si="7"/>
        <v>11</v>
      </c>
    </row>
    <row r="12" spans="1:14">
      <c r="A12" s="3">
        <v>404</v>
      </c>
      <c r="B12" s="1" t="s">
        <v>70</v>
      </c>
      <c r="C12" s="2">
        <v>5521382</v>
      </c>
      <c r="D12" s="2">
        <v>28449983</v>
      </c>
      <c r="E12" s="1">
        <v>3</v>
      </c>
      <c r="F12" s="4">
        <f t="shared" si="0"/>
        <v>40.427499999999995</v>
      </c>
      <c r="G12" s="5">
        <f t="shared" si="1"/>
        <v>-3.6958333333333337</v>
      </c>
      <c r="H12" s="7" t="s">
        <v>260</v>
      </c>
      <c r="I12" t="str">
        <f t="shared" si="2"/>
        <v>40</v>
      </c>
      <c r="J12" t="str">
        <f t="shared" si="3"/>
        <v>25</v>
      </c>
      <c r="K12" t="str">
        <f t="shared" si="4"/>
        <v>39</v>
      </c>
      <c r="L12" t="str">
        <f t="shared" si="5"/>
        <v>3</v>
      </c>
      <c r="M12" t="str">
        <f t="shared" si="6"/>
        <v>41</v>
      </c>
      <c r="N12" t="str">
        <f t="shared" si="7"/>
        <v>45</v>
      </c>
    </row>
    <row r="13" spans="1:14">
      <c r="A13" s="3">
        <v>253</v>
      </c>
      <c r="B13" s="1" t="s">
        <v>36</v>
      </c>
      <c r="C13" s="2">
        <v>1740837</v>
      </c>
      <c r="D13" s="2">
        <v>3227947</v>
      </c>
      <c r="E13" s="1">
        <v>1</v>
      </c>
      <c r="F13" s="4">
        <f t="shared" si="0"/>
        <v>40.418333333333329</v>
      </c>
      <c r="G13" s="5">
        <f t="shared" si="1"/>
        <v>-3.6236111111111113</v>
      </c>
      <c r="H13" s="7" t="s">
        <v>261</v>
      </c>
      <c r="I13" t="str">
        <f t="shared" si="2"/>
        <v>40</v>
      </c>
      <c r="J13" t="str">
        <f t="shared" si="3"/>
        <v>25</v>
      </c>
      <c r="K13" t="str">
        <f t="shared" si="4"/>
        <v>06</v>
      </c>
      <c r="L13" t="str">
        <f t="shared" si="5"/>
        <v>3</v>
      </c>
      <c r="M13" t="str">
        <f t="shared" si="6"/>
        <v>37</v>
      </c>
      <c r="N13" t="str">
        <f t="shared" si="7"/>
        <v>25</v>
      </c>
    </row>
    <row r="14" spans="1:14">
      <c r="A14" s="3">
        <v>627</v>
      </c>
      <c r="B14" s="1" t="s">
        <v>129</v>
      </c>
      <c r="C14" s="2">
        <v>2165920</v>
      </c>
      <c r="D14" s="2">
        <v>4312661</v>
      </c>
      <c r="E14" s="1">
        <v>1</v>
      </c>
      <c r="F14" s="4">
        <f t="shared" si="0"/>
        <v>40.409999999999997</v>
      </c>
      <c r="G14" s="5">
        <f t="shared" si="1"/>
        <v>-3.7380555555555555</v>
      </c>
      <c r="H14" s="7" t="s">
        <v>262</v>
      </c>
      <c r="I14" t="str">
        <f t="shared" si="2"/>
        <v>40</v>
      </c>
      <c r="J14" t="str">
        <f t="shared" si="3"/>
        <v>24</v>
      </c>
      <c r="K14" t="str">
        <f t="shared" si="4"/>
        <v>36</v>
      </c>
      <c r="L14" t="str">
        <f t="shared" si="5"/>
        <v>3</v>
      </c>
      <c r="M14" t="str">
        <f t="shared" si="6"/>
        <v>44</v>
      </c>
      <c r="N14" t="str">
        <f t="shared" si="7"/>
        <v>17</v>
      </c>
    </row>
    <row r="15" spans="1:14">
      <c r="A15" s="3">
        <v>123</v>
      </c>
      <c r="B15" s="1" t="s">
        <v>26</v>
      </c>
      <c r="C15" s="2">
        <v>1972942</v>
      </c>
      <c r="D15" s="2">
        <v>3526000</v>
      </c>
      <c r="E15" s="1">
        <v>1</v>
      </c>
      <c r="F15" s="4">
        <f t="shared" si="0"/>
        <v>40.389722222222218</v>
      </c>
      <c r="G15" s="5">
        <f t="shared" si="1"/>
        <v>-3.6452777777777778</v>
      </c>
      <c r="H15" s="7" t="s">
        <v>263</v>
      </c>
      <c r="I15" t="str">
        <f t="shared" si="2"/>
        <v>40</v>
      </c>
      <c r="J15" t="str">
        <f t="shared" si="3"/>
        <v>23</v>
      </c>
      <c r="K15" t="str">
        <f t="shared" si="4"/>
        <v>23</v>
      </c>
      <c r="L15" t="str">
        <f t="shared" si="5"/>
        <v>3</v>
      </c>
      <c r="M15" t="str">
        <f t="shared" si="6"/>
        <v>38</v>
      </c>
      <c r="N15" t="str">
        <f t="shared" si="7"/>
        <v>43</v>
      </c>
    </row>
    <row r="16" spans="1:14">
      <c r="A16" s="3">
        <v>527</v>
      </c>
      <c r="B16" s="1" t="s">
        <v>110</v>
      </c>
      <c r="C16" s="2">
        <v>5100649</v>
      </c>
      <c r="D16" s="2">
        <v>10399269</v>
      </c>
      <c r="E16" s="1">
        <v>1</v>
      </c>
      <c r="F16" s="4">
        <f t="shared" si="0"/>
        <v>40.386388888888888</v>
      </c>
      <c r="G16" s="5">
        <f t="shared" si="1"/>
        <v>-3.7605555555555554</v>
      </c>
      <c r="H16" s="7" t="s">
        <v>264</v>
      </c>
      <c r="I16" t="str">
        <f t="shared" si="2"/>
        <v>40</v>
      </c>
      <c r="J16" t="str">
        <f t="shared" si="3"/>
        <v>23</v>
      </c>
      <c r="K16" t="str">
        <f t="shared" si="4"/>
        <v>11</v>
      </c>
      <c r="L16" t="str">
        <f t="shared" si="5"/>
        <v>3</v>
      </c>
      <c r="M16" t="str">
        <f t="shared" si="6"/>
        <v>45</v>
      </c>
      <c r="N16" t="str">
        <f t="shared" si="7"/>
        <v>38</v>
      </c>
    </row>
    <row r="17" spans="1:14">
      <c r="A17" s="3">
        <v>105</v>
      </c>
      <c r="B17" s="1" t="s">
        <v>8</v>
      </c>
      <c r="C17" s="2">
        <v>2031672</v>
      </c>
      <c r="D17" s="2">
        <v>3463184</v>
      </c>
      <c r="E17" s="1">
        <v>1</v>
      </c>
      <c r="F17" s="4">
        <f t="shared" si="0"/>
        <v>40.450000000000003</v>
      </c>
      <c r="G17" s="5">
        <f t="shared" si="1"/>
        <v>-3.7033333333333336</v>
      </c>
      <c r="H17" s="7" t="s">
        <v>265</v>
      </c>
      <c r="I17" t="str">
        <f t="shared" si="2"/>
        <v>40</v>
      </c>
      <c r="J17" t="str">
        <f t="shared" si="3"/>
        <v>27</v>
      </c>
      <c r="K17" t="str">
        <f t="shared" si="4"/>
        <v>00</v>
      </c>
      <c r="L17" t="str">
        <f t="shared" si="5"/>
        <v>3</v>
      </c>
      <c r="M17" t="str">
        <f t="shared" si="6"/>
        <v>42</v>
      </c>
      <c r="N17" t="str">
        <f t="shared" si="7"/>
        <v>12</v>
      </c>
    </row>
    <row r="18" spans="1:14">
      <c r="A18" s="3">
        <v>114</v>
      </c>
      <c r="B18" s="1" t="s">
        <v>17</v>
      </c>
      <c r="C18" s="2">
        <v>2875079</v>
      </c>
      <c r="D18" s="2">
        <v>6012548</v>
      </c>
      <c r="E18" s="1">
        <v>1</v>
      </c>
      <c r="F18" s="4">
        <f t="shared" si="0"/>
        <v>40.412222222222219</v>
      </c>
      <c r="G18" s="5">
        <f t="shared" si="1"/>
        <v>-3.6994444444444445</v>
      </c>
      <c r="H18" s="7" t="s">
        <v>266</v>
      </c>
      <c r="I18" t="str">
        <f t="shared" si="2"/>
        <v>40</v>
      </c>
      <c r="J18" t="str">
        <f t="shared" si="3"/>
        <v>24</v>
      </c>
      <c r="K18" t="str">
        <f t="shared" si="4"/>
        <v>44</v>
      </c>
      <c r="L18" t="str">
        <f t="shared" si="5"/>
        <v>3</v>
      </c>
      <c r="M18" t="str">
        <f t="shared" si="6"/>
        <v>41</v>
      </c>
      <c r="N18" t="str">
        <f t="shared" si="7"/>
        <v>58</v>
      </c>
    </row>
    <row r="19" spans="1:14">
      <c r="A19" s="3">
        <v>718</v>
      </c>
      <c r="B19" s="1" t="s">
        <v>151</v>
      </c>
      <c r="C19" s="2">
        <v>1399570</v>
      </c>
      <c r="D19" s="2">
        <v>2488684</v>
      </c>
      <c r="E19" s="1">
        <v>1</v>
      </c>
      <c r="F19" s="4">
        <f t="shared" si="0"/>
        <v>40.470277777777781</v>
      </c>
      <c r="G19" s="5">
        <f t="shared" si="1"/>
        <v>-3.7175000000000002</v>
      </c>
      <c r="H19" s="7" t="s">
        <v>267</v>
      </c>
      <c r="I19" t="str">
        <f t="shared" si="2"/>
        <v>40</v>
      </c>
      <c r="J19" t="str">
        <f t="shared" si="3"/>
        <v>28</v>
      </c>
      <c r="K19" t="str">
        <f t="shared" si="4"/>
        <v>13</v>
      </c>
      <c r="L19" t="str">
        <f t="shared" si="5"/>
        <v>3</v>
      </c>
      <c r="M19" t="str">
        <f t="shared" si="6"/>
        <v>43</v>
      </c>
      <c r="N19" t="str">
        <f t="shared" si="7"/>
        <v>03</v>
      </c>
    </row>
    <row r="20" spans="1:14">
      <c r="A20" s="3">
        <v>927</v>
      </c>
      <c r="B20" s="1" t="s">
        <v>186</v>
      </c>
      <c r="C20" s="2">
        <v>2573598</v>
      </c>
      <c r="D20" s="2">
        <v>8051096</v>
      </c>
      <c r="E20" s="1">
        <v>1</v>
      </c>
      <c r="F20" s="4">
        <f t="shared" si="0"/>
        <v>40.30361111111111</v>
      </c>
      <c r="G20" s="5">
        <f t="shared" si="1"/>
        <v>-3.4475000000000002</v>
      </c>
      <c r="H20" s="7" t="s">
        <v>268</v>
      </c>
      <c r="I20" t="str">
        <f t="shared" si="2"/>
        <v>40</v>
      </c>
      <c r="J20" t="str">
        <f t="shared" si="3"/>
        <v>18</v>
      </c>
      <c r="K20" t="str">
        <f t="shared" si="4"/>
        <v>13</v>
      </c>
      <c r="L20" t="str">
        <f t="shared" si="5"/>
        <v>3</v>
      </c>
      <c r="M20" t="str">
        <f t="shared" si="6"/>
        <v>26</v>
      </c>
      <c r="N20" t="str">
        <f t="shared" si="7"/>
        <v>51</v>
      </c>
    </row>
    <row r="21" spans="1:14">
      <c r="A21" s="3">
        <v>608</v>
      </c>
      <c r="B21" s="1" t="s">
        <v>119</v>
      </c>
      <c r="C21" s="2">
        <v>1338441</v>
      </c>
      <c r="D21" s="2">
        <v>3142010</v>
      </c>
      <c r="E21" s="1">
        <v>1</v>
      </c>
      <c r="F21" s="4">
        <f t="shared" si="0"/>
        <v>40.393333333333331</v>
      </c>
      <c r="G21" s="5">
        <f t="shared" si="1"/>
        <v>-3.6886111111111113</v>
      </c>
      <c r="H21" s="7" t="s">
        <v>270</v>
      </c>
      <c r="I21" t="str">
        <f t="shared" si="2"/>
        <v>40</v>
      </c>
      <c r="J21" t="str">
        <f t="shared" si="3"/>
        <v>23</v>
      </c>
      <c r="K21" t="str">
        <f t="shared" si="4"/>
        <v>36</v>
      </c>
      <c r="L21" t="str">
        <f t="shared" si="5"/>
        <v>3</v>
      </c>
      <c r="M21" t="str">
        <f t="shared" si="6"/>
        <v>41</v>
      </c>
      <c r="N21" t="str">
        <f t="shared" si="7"/>
        <v>19</v>
      </c>
    </row>
    <row r="22" spans="1:14">
      <c r="A22" s="3">
        <v>310</v>
      </c>
      <c r="B22" s="1" t="s">
        <v>68</v>
      </c>
      <c r="C22" s="2">
        <v>8609355</v>
      </c>
      <c r="D22" s="2">
        <v>25421436</v>
      </c>
      <c r="E22" s="1">
        <v>3</v>
      </c>
      <c r="F22" s="4">
        <f t="shared" si="0"/>
        <v>40.43055555555555</v>
      </c>
      <c r="G22" s="5">
        <f t="shared" si="1"/>
        <v>-3.716388888888889</v>
      </c>
      <c r="H22" s="7" t="s">
        <v>271</v>
      </c>
      <c r="I22" t="str">
        <f t="shared" si="2"/>
        <v>40</v>
      </c>
      <c r="J22" t="str">
        <f t="shared" si="3"/>
        <v>25</v>
      </c>
      <c r="K22" t="str">
        <f t="shared" si="4"/>
        <v>50</v>
      </c>
      <c r="L22" t="str">
        <f t="shared" si="5"/>
        <v>3</v>
      </c>
      <c r="M22" t="str">
        <f t="shared" si="6"/>
        <v>42</v>
      </c>
      <c r="N22" t="str">
        <f t="shared" si="7"/>
        <v>59</v>
      </c>
    </row>
    <row r="23" spans="1:14">
      <c r="A23" s="3">
        <v>1217</v>
      </c>
      <c r="B23" s="1" t="s">
        <v>229</v>
      </c>
      <c r="C23" s="2">
        <v>335701</v>
      </c>
      <c r="D23" s="2">
        <v>660994</v>
      </c>
      <c r="E23" s="1">
        <v>1</v>
      </c>
      <c r="F23" s="4">
        <f t="shared" si="0"/>
        <v>40.288611111111109</v>
      </c>
      <c r="G23" s="5">
        <f t="shared" si="1"/>
        <v>-3.7569444444444446</v>
      </c>
      <c r="H23" s="7" t="s">
        <v>272</v>
      </c>
      <c r="I23" t="str">
        <f t="shared" si="2"/>
        <v>40</v>
      </c>
      <c r="J23" t="str">
        <f t="shared" si="3"/>
        <v>17</v>
      </c>
      <c r="K23" t="str">
        <f t="shared" si="4"/>
        <v>19</v>
      </c>
      <c r="L23" t="str">
        <f t="shared" si="5"/>
        <v>3</v>
      </c>
      <c r="M23" t="str">
        <f t="shared" si="6"/>
        <v>45</v>
      </c>
      <c r="N23" t="str">
        <f t="shared" si="7"/>
        <v>25</v>
      </c>
    </row>
    <row r="24" spans="1:14">
      <c r="A24" s="3">
        <v>722</v>
      </c>
      <c r="B24" s="1" t="s">
        <v>155</v>
      </c>
      <c r="C24" s="2">
        <v>871319</v>
      </c>
      <c r="D24" s="2">
        <v>1809383</v>
      </c>
      <c r="E24" s="1">
        <v>1</v>
      </c>
      <c r="F24" s="4">
        <f t="shared" si="0"/>
        <v>40.490555555555559</v>
      </c>
      <c r="G24" s="5">
        <f t="shared" si="1"/>
        <v>-3.7252777777777779</v>
      </c>
      <c r="H24" s="7" t="s">
        <v>273</v>
      </c>
      <c r="I24" t="str">
        <f t="shared" si="2"/>
        <v>40</v>
      </c>
      <c r="J24" t="str">
        <f t="shared" si="3"/>
        <v>29</v>
      </c>
      <c r="K24" t="str">
        <f t="shared" si="4"/>
        <v>26</v>
      </c>
      <c r="L24" t="str">
        <f t="shared" si="5"/>
        <v>3</v>
      </c>
      <c r="M24" t="str">
        <f t="shared" si="6"/>
        <v>43</v>
      </c>
      <c r="N24" t="str">
        <f t="shared" si="7"/>
        <v>31</v>
      </c>
    </row>
    <row r="25" spans="1:14">
      <c r="A25" s="3">
        <v>917</v>
      </c>
      <c r="B25" s="1" t="s">
        <v>176</v>
      </c>
      <c r="C25" s="2">
        <v>2337585</v>
      </c>
      <c r="D25" s="2">
        <v>4465626</v>
      </c>
      <c r="E25" s="1">
        <v>1</v>
      </c>
      <c r="F25" s="4">
        <f t="shared" si="0"/>
        <v>40.405277777777776</v>
      </c>
      <c r="G25" s="5">
        <f t="shared" si="1"/>
        <v>-3.6416666666666666</v>
      </c>
      <c r="H25" s="7" t="s">
        <v>274</v>
      </c>
      <c r="I25" t="str">
        <f t="shared" si="2"/>
        <v>40</v>
      </c>
      <c r="J25" t="str">
        <f t="shared" si="3"/>
        <v>24</v>
      </c>
      <c r="K25" t="str">
        <f t="shared" si="4"/>
        <v>19</v>
      </c>
      <c r="L25" t="str">
        <f t="shared" si="5"/>
        <v>3</v>
      </c>
      <c r="M25" t="str">
        <f t="shared" si="6"/>
        <v>38</v>
      </c>
      <c r="N25" t="str">
        <f t="shared" si="7"/>
        <v>30</v>
      </c>
    </row>
    <row r="26" spans="1:14">
      <c r="A26" s="3">
        <v>415</v>
      </c>
      <c r="B26" s="1" t="s">
        <v>80</v>
      </c>
      <c r="C26" s="2">
        <v>2083421</v>
      </c>
      <c r="D26" s="2">
        <v>4496219</v>
      </c>
      <c r="E26" s="1">
        <v>1</v>
      </c>
      <c r="F26" s="4">
        <f t="shared" si="0"/>
        <v>40.455833333333338</v>
      </c>
      <c r="G26" s="5">
        <f t="shared" si="1"/>
        <v>-3.6561111111111111</v>
      </c>
      <c r="H26" s="7" t="s">
        <v>275</v>
      </c>
      <c r="I26" t="str">
        <f t="shared" si="2"/>
        <v>40</v>
      </c>
      <c r="J26" t="str">
        <f t="shared" si="3"/>
        <v>27</v>
      </c>
      <c r="K26" t="str">
        <f t="shared" si="4"/>
        <v>21</v>
      </c>
      <c r="L26" t="str">
        <f t="shared" si="5"/>
        <v>3</v>
      </c>
      <c r="M26" t="str">
        <f t="shared" si="6"/>
        <v>39</v>
      </c>
      <c r="N26" t="str">
        <f t="shared" si="7"/>
        <v>22</v>
      </c>
    </row>
    <row r="27" spans="1:14">
      <c r="A27" s="3">
        <v>705</v>
      </c>
      <c r="B27" s="1" t="s">
        <v>142</v>
      </c>
      <c r="C27" s="2">
        <v>2101108</v>
      </c>
      <c r="D27" s="2">
        <v>3750763</v>
      </c>
      <c r="E27" s="1">
        <v>1</v>
      </c>
      <c r="F27" s="4">
        <f t="shared" si="0"/>
        <v>40.430277777777775</v>
      </c>
      <c r="G27" s="5">
        <f t="shared" si="1"/>
        <v>-3.641111111111111</v>
      </c>
      <c r="H27" s="7" t="s">
        <v>276</v>
      </c>
      <c r="I27" t="str">
        <f t="shared" ref="I27:I90" si="8">LEFT(H27,2)</f>
        <v>40</v>
      </c>
      <c r="J27" t="str">
        <f t="shared" ref="J27:J90" si="9">RIGHT(LEFT(H27,5),2)</f>
        <v>25</v>
      </c>
      <c r="K27" t="str">
        <f t="shared" ref="K27:K90" si="10">RIGHT(LEFT(H27,8),2)</f>
        <v>49</v>
      </c>
      <c r="L27" t="str">
        <f t="shared" ref="L27:L90" si="11">RIGHT(LEFT(H27,12),1)</f>
        <v>3</v>
      </c>
      <c r="M27" t="str">
        <f t="shared" ref="M27:M90" si="12">RIGHT(LEFT(H27,15),2)</f>
        <v>38</v>
      </c>
      <c r="N27" t="str">
        <f t="shared" ref="N27:N90" si="13">RIGHT(LEFT(H27,18),2)</f>
        <v>28</v>
      </c>
    </row>
    <row r="28" spans="1:14">
      <c r="A28" s="3">
        <v>116</v>
      </c>
      <c r="B28" s="1" t="s">
        <v>19</v>
      </c>
      <c r="C28" s="2">
        <v>8875459</v>
      </c>
      <c r="D28" s="2">
        <v>14368554</v>
      </c>
      <c r="E28" s="1">
        <v>1</v>
      </c>
      <c r="F28" s="4">
        <f t="shared" si="0"/>
        <v>40.405277777777776</v>
      </c>
      <c r="G28" s="5">
        <f t="shared" si="1"/>
        <v>-3.6877777777777778</v>
      </c>
      <c r="H28" s="7" t="s">
        <v>277</v>
      </c>
      <c r="I28" t="str">
        <f t="shared" si="8"/>
        <v>40</v>
      </c>
      <c r="J28" t="str">
        <f t="shared" si="9"/>
        <v>24</v>
      </c>
      <c r="K28" t="str">
        <f t="shared" si="10"/>
        <v>19</v>
      </c>
      <c r="L28" t="str">
        <f t="shared" si="11"/>
        <v>3</v>
      </c>
      <c r="M28" t="str">
        <f t="shared" si="12"/>
        <v>41</v>
      </c>
      <c r="N28" t="str">
        <f t="shared" si="13"/>
        <v>16</v>
      </c>
    </row>
    <row r="29" spans="1:14">
      <c r="A29" s="3">
        <v>411</v>
      </c>
      <c r="B29" s="1" t="s">
        <v>76</v>
      </c>
      <c r="C29" s="2">
        <v>12547256</v>
      </c>
      <c r="D29" s="2">
        <v>53760834</v>
      </c>
      <c r="E29" s="1">
        <v>4</v>
      </c>
      <c r="F29" s="4">
        <f t="shared" si="0"/>
        <v>40.438611111111108</v>
      </c>
      <c r="G29" s="5">
        <f t="shared" si="1"/>
        <v>-3.6752777777777776</v>
      </c>
      <c r="H29" s="7" t="s">
        <v>278</v>
      </c>
      <c r="I29" t="str">
        <f t="shared" si="8"/>
        <v>40</v>
      </c>
      <c r="J29" t="str">
        <f t="shared" si="9"/>
        <v>26</v>
      </c>
      <c r="K29" t="str">
        <f t="shared" si="10"/>
        <v>19</v>
      </c>
      <c r="L29" t="str">
        <f t="shared" si="11"/>
        <v>3</v>
      </c>
      <c r="M29" t="str">
        <f t="shared" si="12"/>
        <v>40</v>
      </c>
      <c r="N29" t="str">
        <f t="shared" si="13"/>
        <v>31</v>
      </c>
    </row>
    <row r="30" spans="1:14">
      <c r="A30" s="3">
        <v>254</v>
      </c>
      <c r="B30" s="1" t="s">
        <v>35</v>
      </c>
      <c r="C30" s="2">
        <v>1189368</v>
      </c>
      <c r="D30" s="2">
        <v>2129440</v>
      </c>
      <c r="E30" s="1">
        <v>1</v>
      </c>
      <c r="F30" s="4">
        <f t="shared" si="0"/>
        <v>40.422222222222217</v>
      </c>
      <c r="G30" s="5">
        <f t="shared" si="1"/>
        <v>-3.6119444444444446</v>
      </c>
      <c r="H30" s="7" t="s">
        <v>279</v>
      </c>
      <c r="I30" t="str">
        <f t="shared" si="8"/>
        <v>40</v>
      </c>
      <c r="J30" t="str">
        <f t="shared" si="9"/>
        <v>25</v>
      </c>
      <c r="K30" t="str">
        <f t="shared" si="10"/>
        <v>20</v>
      </c>
      <c r="L30" t="str">
        <f t="shared" si="11"/>
        <v>3</v>
      </c>
      <c r="M30" t="str">
        <f t="shared" si="12"/>
        <v>36</v>
      </c>
      <c r="N30" t="str">
        <f t="shared" si="13"/>
        <v>43</v>
      </c>
    </row>
    <row r="31" spans="1:14">
      <c r="A31" s="3">
        <v>720</v>
      </c>
      <c r="B31" s="1" t="s">
        <v>153</v>
      </c>
      <c r="C31" s="2">
        <v>1342566</v>
      </c>
      <c r="D31" s="2">
        <v>2623827</v>
      </c>
      <c r="E31" s="1">
        <v>1</v>
      </c>
      <c r="F31" s="4">
        <f t="shared" si="0"/>
        <v>40.479722222222222</v>
      </c>
      <c r="G31" s="5">
        <f t="shared" si="1"/>
        <v>-3.7188888888888889</v>
      </c>
      <c r="H31" s="7" t="s">
        <v>280</v>
      </c>
      <c r="I31" t="str">
        <f t="shared" si="8"/>
        <v>40</v>
      </c>
      <c r="J31" t="str">
        <f t="shared" si="9"/>
        <v>28</v>
      </c>
      <c r="K31" t="str">
        <f t="shared" si="10"/>
        <v>47</v>
      </c>
      <c r="L31" t="str">
        <f t="shared" si="11"/>
        <v>3</v>
      </c>
      <c r="M31" t="str">
        <f t="shared" si="12"/>
        <v>43</v>
      </c>
      <c r="N31" t="str">
        <f t="shared" si="13"/>
        <v>08</v>
      </c>
    </row>
    <row r="32" spans="1:14">
      <c r="A32" s="3">
        <v>414</v>
      </c>
      <c r="B32" s="1" t="s">
        <v>79</v>
      </c>
      <c r="C32" s="2">
        <v>1186608</v>
      </c>
      <c r="D32" s="2">
        <v>2279892</v>
      </c>
      <c r="E32" s="1">
        <v>1</v>
      </c>
      <c r="F32" s="4">
        <f t="shared" si="0"/>
        <v>40.453333333333333</v>
      </c>
      <c r="G32" s="5">
        <f t="shared" si="1"/>
        <v>-3.6625000000000001</v>
      </c>
      <c r="H32" s="7" t="s">
        <v>281</v>
      </c>
      <c r="I32" t="str">
        <f t="shared" si="8"/>
        <v>40</v>
      </c>
      <c r="J32" t="str">
        <f t="shared" si="9"/>
        <v>27</v>
      </c>
      <c r="K32" t="str">
        <f t="shared" si="10"/>
        <v>12</v>
      </c>
      <c r="L32" t="str">
        <f t="shared" si="11"/>
        <v>3</v>
      </c>
      <c r="M32" t="str">
        <f t="shared" si="12"/>
        <v>39</v>
      </c>
      <c r="N32" t="str">
        <f t="shared" si="13"/>
        <v>45</v>
      </c>
    </row>
    <row r="33" spans="1:14">
      <c r="A33" s="3">
        <v>1018</v>
      </c>
      <c r="B33" s="1" t="s">
        <v>206</v>
      </c>
      <c r="C33" s="2">
        <v>1507207</v>
      </c>
      <c r="D33" s="2">
        <v>2483875</v>
      </c>
      <c r="E33" s="1">
        <v>1</v>
      </c>
      <c r="F33" s="4">
        <f t="shared" si="0"/>
        <v>40.383611111111108</v>
      </c>
      <c r="G33" s="5">
        <f t="shared" si="1"/>
        <v>-3.7838888888888889</v>
      </c>
      <c r="H33" s="7" t="s">
        <v>282</v>
      </c>
      <c r="I33" t="str">
        <f t="shared" si="8"/>
        <v>40</v>
      </c>
      <c r="J33" t="str">
        <f t="shared" si="9"/>
        <v>23</v>
      </c>
      <c r="K33" t="str">
        <f t="shared" si="10"/>
        <v>01</v>
      </c>
      <c r="L33" t="str">
        <f t="shared" si="11"/>
        <v>3</v>
      </c>
      <c r="M33" t="str">
        <f t="shared" si="12"/>
        <v>47</v>
      </c>
      <c r="N33" t="str">
        <f t="shared" si="13"/>
        <v>02</v>
      </c>
    </row>
    <row r="34" spans="1:14">
      <c r="A34" s="3">
        <v>152</v>
      </c>
      <c r="B34" s="1" t="s">
        <v>2</v>
      </c>
      <c r="C34" s="2">
        <v>1159127</v>
      </c>
      <c r="D34" s="2">
        <v>2413194</v>
      </c>
      <c r="E34" s="1">
        <v>1</v>
      </c>
      <c r="F34" s="4">
        <f t="shared" si="0"/>
        <v>40.476944444444449</v>
      </c>
      <c r="G34" s="5">
        <f t="shared" si="1"/>
        <v>-3.6763888888888889</v>
      </c>
      <c r="H34" s="7" t="s">
        <v>283</v>
      </c>
      <c r="I34" t="str">
        <f t="shared" si="8"/>
        <v>40</v>
      </c>
      <c r="J34" t="str">
        <f t="shared" si="9"/>
        <v>28</v>
      </c>
      <c r="K34" t="str">
        <f t="shared" si="10"/>
        <v>37</v>
      </c>
      <c r="L34" t="str">
        <f t="shared" si="11"/>
        <v>3</v>
      </c>
      <c r="M34" t="str">
        <f t="shared" si="12"/>
        <v>40</v>
      </c>
      <c r="N34" t="str">
        <f t="shared" si="13"/>
        <v>35</v>
      </c>
    </row>
    <row r="35" spans="1:14">
      <c r="A35" s="3">
        <v>206</v>
      </c>
      <c r="B35" s="1" t="s">
        <v>44</v>
      </c>
      <c r="C35" s="2">
        <v>3568125</v>
      </c>
      <c r="D35" s="2">
        <v>7292002</v>
      </c>
      <c r="E35" s="1">
        <v>1</v>
      </c>
      <c r="F35" s="4">
        <f t="shared" si="0"/>
        <v>40.419166666666662</v>
      </c>
      <c r="G35" s="5">
        <f t="shared" si="1"/>
        <v>-3.6950000000000003</v>
      </c>
      <c r="H35" s="7" t="s">
        <v>284</v>
      </c>
      <c r="I35" t="str">
        <f t="shared" si="8"/>
        <v>40</v>
      </c>
      <c r="J35" t="str">
        <f t="shared" si="9"/>
        <v>25</v>
      </c>
      <c r="K35" t="str">
        <f t="shared" si="10"/>
        <v>09</v>
      </c>
      <c r="L35" t="str">
        <f t="shared" si="11"/>
        <v>3</v>
      </c>
      <c r="M35" t="str">
        <f t="shared" si="12"/>
        <v>41</v>
      </c>
      <c r="N35" t="str">
        <f t="shared" si="13"/>
        <v>42</v>
      </c>
    </row>
    <row r="36" spans="1:14">
      <c r="A36" s="3">
        <v>807</v>
      </c>
      <c r="B36" s="1" t="s">
        <v>162</v>
      </c>
      <c r="C36" s="2">
        <v>1983552</v>
      </c>
      <c r="D36" s="2">
        <v>3412353</v>
      </c>
      <c r="E36" s="1">
        <v>1</v>
      </c>
      <c r="F36" s="4">
        <f t="shared" si="0"/>
        <v>40.476111111111116</v>
      </c>
      <c r="G36" s="5">
        <f t="shared" si="1"/>
        <v>-3.5830555555555552</v>
      </c>
      <c r="H36" s="7" t="s">
        <v>285</v>
      </c>
      <c r="I36" t="str">
        <f t="shared" si="8"/>
        <v>40</v>
      </c>
      <c r="J36" t="str">
        <f t="shared" si="9"/>
        <v>28</v>
      </c>
      <c r="K36" t="str">
        <f t="shared" si="10"/>
        <v>34</v>
      </c>
      <c r="L36" t="str">
        <f t="shared" si="11"/>
        <v>3</v>
      </c>
      <c r="M36" t="str">
        <f t="shared" si="12"/>
        <v>34</v>
      </c>
      <c r="N36" t="str">
        <f t="shared" si="13"/>
        <v>59</v>
      </c>
    </row>
    <row r="37" spans="1:14">
      <c r="A37" s="3">
        <v>707</v>
      </c>
      <c r="B37" s="1" t="s">
        <v>143</v>
      </c>
      <c r="C37" s="2">
        <v>2424447</v>
      </c>
      <c r="D37" s="2">
        <v>4514468</v>
      </c>
      <c r="E37" s="1">
        <v>1</v>
      </c>
      <c r="F37" s="4">
        <f t="shared" si="0"/>
        <v>40.438611111111108</v>
      </c>
      <c r="G37" s="5">
        <f t="shared" si="1"/>
        <v>-3.6516666666666664</v>
      </c>
      <c r="H37" s="7" t="s">
        <v>286</v>
      </c>
      <c r="I37" t="str">
        <f t="shared" si="8"/>
        <v>40</v>
      </c>
      <c r="J37" t="str">
        <f t="shared" si="9"/>
        <v>26</v>
      </c>
      <c r="K37" t="str">
        <f t="shared" si="10"/>
        <v>19</v>
      </c>
      <c r="L37" t="str">
        <f t="shared" si="11"/>
        <v>3</v>
      </c>
      <c r="M37" t="str">
        <f t="shared" si="12"/>
        <v>39</v>
      </c>
      <c r="N37" t="str">
        <f t="shared" si="13"/>
        <v>06</v>
      </c>
    </row>
    <row r="38" spans="1:14">
      <c r="A38" s="3">
        <v>902</v>
      </c>
      <c r="B38" s="1" t="s">
        <v>167</v>
      </c>
      <c r="C38" s="2">
        <v>3278438</v>
      </c>
      <c r="D38" s="2">
        <v>6170848</v>
      </c>
      <c r="E38" s="1">
        <v>1</v>
      </c>
      <c r="F38" s="4">
        <f t="shared" si="0"/>
        <v>40.476944444444449</v>
      </c>
      <c r="G38" s="5">
        <f t="shared" si="1"/>
        <v>-3.7030555555555558</v>
      </c>
      <c r="H38" s="7" t="s">
        <v>287</v>
      </c>
      <c r="I38" t="str">
        <f t="shared" si="8"/>
        <v>40</v>
      </c>
      <c r="J38" t="str">
        <f t="shared" si="9"/>
        <v>28</v>
      </c>
      <c r="K38" t="str">
        <f t="shared" si="10"/>
        <v>37</v>
      </c>
      <c r="L38" t="str">
        <f t="shared" si="11"/>
        <v>3</v>
      </c>
      <c r="M38" t="str">
        <f t="shared" si="12"/>
        <v>42</v>
      </c>
      <c r="N38" t="str">
        <f t="shared" si="13"/>
        <v>11</v>
      </c>
    </row>
    <row r="39" spans="1:14">
      <c r="A39" s="3">
        <v>754</v>
      </c>
      <c r="B39" s="1" t="s">
        <v>136</v>
      </c>
      <c r="C39" s="2">
        <v>585410</v>
      </c>
      <c r="D39" s="2">
        <v>1136197</v>
      </c>
      <c r="E39" s="1">
        <v>1</v>
      </c>
      <c r="F39" s="4">
        <f t="shared" si="0"/>
        <v>40.422499999999999</v>
      </c>
      <c r="G39" s="5">
        <f t="shared" si="1"/>
        <v>-3.5691666666666664</v>
      </c>
      <c r="H39" s="7" t="s">
        <v>288</v>
      </c>
      <c r="I39" t="str">
        <f t="shared" si="8"/>
        <v>40</v>
      </c>
      <c r="J39" t="str">
        <f t="shared" si="9"/>
        <v>25</v>
      </c>
      <c r="K39" t="str">
        <f t="shared" si="10"/>
        <v>21</v>
      </c>
      <c r="L39" t="str">
        <f t="shared" si="11"/>
        <v>3</v>
      </c>
      <c r="M39" t="str">
        <f t="shared" si="12"/>
        <v>34</v>
      </c>
      <c r="N39" t="str">
        <f t="shared" si="13"/>
        <v>09</v>
      </c>
    </row>
    <row r="40" spans="1:14">
      <c r="A40" s="3">
        <v>1014</v>
      </c>
      <c r="B40" s="1" t="s">
        <v>204</v>
      </c>
      <c r="C40" s="2">
        <v>1930319</v>
      </c>
      <c r="D40" s="2">
        <v>3691683</v>
      </c>
      <c r="E40" s="1">
        <v>1</v>
      </c>
      <c r="F40" s="4">
        <f t="shared" si="0"/>
        <v>40.407777777777774</v>
      </c>
      <c r="G40" s="5">
        <f t="shared" si="1"/>
        <v>-3.7530555555555556</v>
      </c>
      <c r="H40" s="7" t="s">
        <v>289</v>
      </c>
      <c r="I40" t="str">
        <f t="shared" si="8"/>
        <v>40</v>
      </c>
      <c r="J40" t="str">
        <f t="shared" si="9"/>
        <v>24</v>
      </c>
      <c r="K40" t="str">
        <f t="shared" si="10"/>
        <v>28</v>
      </c>
      <c r="L40" t="str">
        <f t="shared" si="11"/>
        <v>3</v>
      </c>
      <c r="M40" t="str">
        <f t="shared" si="12"/>
        <v>45</v>
      </c>
      <c r="N40" t="str">
        <f t="shared" si="13"/>
        <v>11</v>
      </c>
    </row>
    <row r="41" spans="1:14">
      <c r="A41" s="3">
        <v>1059</v>
      </c>
      <c r="B41" s="1" t="s">
        <v>190</v>
      </c>
      <c r="C41" s="2">
        <v>730878</v>
      </c>
      <c r="D41" s="2">
        <v>1507014</v>
      </c>
      <c r="E41" s="1">
        <v>1</v>
      </c>
      <c r="F41" s="4">
        <f t="shared" si="0"/>
        <v>40.554166666666667</v>
      </c>
      <c r="G41" s="5">
        <f t="shared" si="1"/>
        <v>-3.6349999999999998</v>
      </c>
      <c r="H41" s="7" t="s">
        <v>290</v>
      </c>
      <c r="I41" t="str">
        <f t="shared" si="8"/>
        <v>40</v>
      </c>
      <c r="J41" t="str">
        <f t="shared" si="9"/>
        <v>33</v>
      </c>
      <c r="K41" t="str">
        <f t="shared" si="10"/>
        <v>15</v>
      </c>
      <c r="L41" t="str">
        <f t="shared" si="11"/>
        <v>3</v>
      </c>
      <c r="M41" t="str">
        <f t="shared" si="12"/>
        <v>38</v>
      </c>
      <c r="N41" t="str">
        <f t="shared" si="13"/>
        <v>06</v>
      </c>
    </row>
    <row r="42" spans="1:14">
      <c r="A42" s="3">
        <v>1002</v>
      </c>
      <c r="B42" s="1" t="s">
        <v>200</v>
      </c>
      <c r="C42" s="2">
        <v>3564843</v>
      </c>
      <c r="D42" s="2">
        <v>7299890</v>
      </c>
      <c r="E42" s="1">
        <v>1</v>
      </c>
      <c r="F42" s="4">
        <f t="shared" si="0"/>
        <v>40.480277777777779</v>
      </c>
      <c r="G42" s="5">
        <f t="shared" si="1"/>
        <v>-3.6858333333333335</v>
      </c>
      <c r="H42" s="7" t="s">
        <v>291</v>
      </c>
      <c r="I42" t="str">
        <f t="shared" si="8"/>
        <v>40</v>
      </c>
      <c r="J42" t="str">
        <f t="shared" si="9"/>
        <v>28</v>
      </c>
      <c r="K42" t="str">
        <f t="shared" si="10"/>
        <v>49</v>
      </c>
      <c r="L42" t="str">
        <f t="shared" si="11"/>
        <v>3</v>
      </c>
      <c r="M42" t="str">
        <f t="shared" si="12"/>
        <v>41</v>
      </c>
      <c r="N42" t="str">
        <f t="shared" si="13"/>
        <v>09</v>
      </c>
    </row>
    <row r="43" spans="1:14">
      <c r="A43" s="3">
        <v>109</v>
      </c>
      <c r="B43" s="1" t="s">
        <v>12</v>
      </c>
      <c r="C43" s="2">
        <v>4730963</v>
      </c>
      <c r="D43" s="2">
        <v>14211880</v>
      </c>
      <c r="E43" s="1">
        <v>1</v>
      </c>
      <c r="F43" s="4">
        <f t="shared" si="0"/>
        <v>40.429166666666667</v>
      </c>
      <c r="G43" s="5">
        <f t="shared" si="1"/>
        <v>-3.7022222222222223</v>
      </c>
      <c r="H43" s="7" t="s">
        <v>292</v>
      </c>
      <c r="I43" t="str">
        <f t="shared" si="8"/>
        <v>40</v>
      </c>
      <c r="J43" t="str">
        <f t="shared" si="9"/>
        <v>25</v>
      </c>
      <c r="K43" t="str">
        <f t="shared" si="10"/>
        <v>45</v>
      </c>
      <c r="L43" t="str">
        <f t="shared" si="11"/>
        <v>3</v>
      </c>
      <c r="M43" t="str">
        <f t="shared" si="12"/>
        <v>42</v>
      </c>
      <c r="N43" t="str">
        <f t="shared" si="13"/>
        <v>08</v>
      </c>
    </row>
    <row r="44" spans="1:14">
      <c r="A44" s="3">
        <v>122</v>
      </c>
      <c r="B44" s="1" t="s">
        <v>25</v>
      </c>
      <c r="C44" s="2">
        <v>1613771</v>
      </c>
      <c r="D44" s="2">
        <v>4632126</v>
      </c>
      <c r="E44" s="1">
        <v>1</v>
      </c>
      <c r="F44" s="4">
        <f t="shared" si="0"/>
        <v>40.391388888888891</v>
      </c>
      <c r="G44" s="5">
        <f t="shared" si="1"/>
        <v>-3.6530555555555555</v>
      </c>
      <c r="H44" s="7" t="s">
        <v>293</v>
      </c>
      <c r="I44" t="str">
        <f t="shared" si="8"/>
        <v>40</v>
      </c>
      <c r="J44" t="str">
        <f t="shared" si="9"/>
        <v>23</v>
      </c>
      <c r="K44" t="str">
        <f t="shared" si="10"/>
        <v>29</v>
      </c>
      <c r="L44" t="str">
        <f t="shared" si="11"/>
        <v>3</v>
      </c>
      <c r="M44" t="str">
        <f t="shared" si="12"/>
        <v>39</v>
      </c>
      <c r="N44" t="str">
        <f t="shared" si="13"/>
        <v>11</v>
      </c>
    </row>
    <row r="45" spans="1:14">
      <c r="A45" s="3">
        <v>307</v>
      </c>
      <c r="B45" s="1" t="s">
        <v>65</v>
      </c>
      <c r="C45" s="2">
        <v>8240930</v>
      </c>
      <c r="D45" s="2">
        <v>21627220</v>
      </c>
      <c r="E45" s="1">
        <v>2</v>
      </c>
      <c r="F45" s="4">
        <f t="shared" si="0"/>
        <v>40.419999999999995</v>
      </c>
      <c r="G45" s="5">
        <f t="shared" si="1"/>
        <v>-3.7055555555555557</v>
      </c>
      <c r="H45" s="7" t="s">
        <v>294</v>
      </c>
      <c r="I45" t="str">
        <f t="shared" si="8"/>
        <v>40</v>
      </c>
      <c r="J45" t="str">
        <f t="shared" si="9"/>
        <v>25</v>
      </c>
      <c r="K45" t="str">
        <f t="shared" si="10"/>
        <v>12</v>
      </c>
      <c r="L45" t="str">
        <f t="shared" si="11"/>
        <v>3</v>
      </c>
      <c r="M45" t="str">
        <f t="shared" si="12"/>
        <v>42</v>
      </c>
      <c r="N45" t="str">
        <f t="shared" si="13"/>
        <v>20</v>
      </c>
    </row>
    <row r="46" spans="1:14">
      <c r="A46" s="3">
        <v>529</v>
      </c>
      <c r="B46" s="1" t="s">
        <v>112</v>
      </c>
      <c r="C46" s="2">
        <v>1886557</v>
      </c>
      <c r="D46" s="2">
        <v>3724170</v>
      </c>
      <c r="E46" s="1">
        <v>1</v>
      </c>
      <c r="F46" s="4">
        <f t="shared" si="0"/>
        <v>40.394722222222221</v>
      </c>
      <c r="G46" s="5">
        <f t="shared" si="1"/>
        <v>-3.7680555555555557</v>
      </c>
      <c r="H46" s="7" t="s">
        <v>295</v>
      </c>
      <c r="I46" t="str">
        <f t="shared" si="8"/>
        <v>40</v>
      </c>
      <c r="J46" t="str">
        <f t="shared" si="9"/>
        <v>23</v>
      </c>
      <c r="K46" t="str">
        <f t="shared" si="10"/>
        <v>41</v>
      </c>
      <c r="L46" t="str">
        <f t="shared" si="11"/>
        <v>3</v>
      </c>
      <c r="M46" t="str">
        <f t="shared" si="12"/>
        <v>46</v>
      </c>
      <c r="N46" t="str">
        <f t="shared" si="13"/>
        <v>05</v>
      </c>
    </row>
    <row r="47" spans="1:14">
      <c r="A47" s="3">
        <v>214</v>
      </c>
      <c r="B47" s="1" t="s">
        <v>51</v>
      </c>
      <c r="C47" s="2">
        <v>2979731</v>
      </c>
      <c r="D47" s="2">
        <v>13111084</v>
      </c>
      <c r="E47" s="1">
        <v>2</v>
      </c>
      <c r="F47" s="4">
        <f t="shared" si="0"/>
        <v>40.438333333333333</v>
      </c>
      <c r="G47" s="5">
        <f t="shared" si="1"/>
        <v>-3.7044444444444444</v>
      </c>
      <c r="H47" s="7" t="s">
        <v>296</v>
      </c>
      <c r="I47" t="str">
        <f t="shared" si="8"/>
        <v>40</v>
      </c>
      <c r="J47" t="str">
        <f t="shared" si="9"/>
        <v>26</v>
      </c>
      <c r="K47" t="str">
        <f t="shared" si="10"/>
        <v>18</v>
      </c>
      <c r="L47" t="str">
        <f t="shared" si="11"/>
        <v>3</v>
      </c>
      <c r="M47" t="str">
        <f t="shared" si="12"/>
        <v>42</v>
      </c>
      <c r="N47" t="str">
        <f t="shared" si="13"/>
        <v>16</v>
      </c>
    </row>
    <row r="48" spans="1:14">
      <c r="A48" s="3">
        <v>417</v>
      </c>
      <c r="B48" s="1" t="s">
        <v>82</v>
      </c>
      <c r="C48" s="2">
        <v>2441655</v>
      </c>
      <c r="D48" s="2">
        <v>4725819</v>
      </c>
      <c r="E48" s="1">
        <v>1</v>
      </c>
      <c r="F48" s="4">
        <f t="shared" si="0"/>
        <v>40.463888888888889</v>
      </c>
      <c r="G48" s="5">
        <f t="shared" si="1"/>
        <v>-3.6355555555555554</v>
      </c>
      <c r="H48" s="7" t="s">
        <v>297</v>
      </c>
      <c r="I48" t="str">
        <f t="shared" si="8"/>
        <v>40</v>
      </c>
      <c r="J48" t="str">
        <f t="shared" si="9"/>
        <v>27</v>
      </c>
      <c r="K48" t="str">
        <f t="shared" si="10"/>
        <v>50</v>
      </c>
      <c r="L48" t="str">
        <f t="shared" si="11"/>
        <v>3</v>
      </c>
      <c r="M48" t="str">
        <f t="shared" si="12"/>
        <v>38</v>
      </c>
      <c r="N48" t="str">
        <f t="shared" si="13"/>
        <v>08</v>
      </c>
    </row>
    <row r="49" spans="1:14">
      <c r="A49" s="3">
        <v>501</v>
      </c>
      <c r="B49" s="1" t="s">
        <v>90</v>
      </c>
      <c r="C49" s="2">
        <v>2205024</v>
      </c>
      <c r="D49" s="2">
        <v>4305404</v>
      </c>
      <c r="E49" s="1">
        <v>1</v>
      </c>
      <c r="F49" s="4">
        <f t="shared" si="0"/>
        <v>40.449444444444438</v>
      </c>
      <c r="G49" s="5">
        <f t="shared" si="1"/>
        <v>-3.6080555555555556</v>
      </c>
      <c r="H49" s="7" t="s">
        <v>298</v>
      </c>
      <c r="I49" t="str">
        <f t="shared" si="8"/>
        <v>40</v>
      </c>
      <c r="J49" t="str">
        <f t="shared" si="9"/>
        <v>26</v>
      </c>
      <c r="K49" t="str">
        <f t="shared" si="10"/>
        <v>58</v>
      </c>
      <c r="L49" t="str">
        <f t="shared" si="11"/>
        <v>3</v>
      </c>
      <c r="M49" t="str">
        <f t="shared" si="12"/>
        <v>36</v>
      </c>
      <c r="N49" t="str">
        <f t="shared" si="13"/>
        <v>29</v>
      </c>
    </row>
    <row r="50" spans="1:14">
      <c r="A50" s="3">
        <v>525</v>
      </c>
      <c r="B50" s="1" t="s">
        <v>108</v>
      </c>
      <c r="C50" s="2">
        <v>2135916</v>
      </c>
      <c r="D50" s="2">
        <v>4345207</v>
      </c>
      <c r="E50" s="1">
        <v>1</v>
      </c>
      <c r="F50" s="4">
        <f t="shared" si="0"/>
        <v>40.383611111111108</v>
      </c>
      <c r="G50" s="5">
        <f t="shared" si="1"/>
        <v>-3.7280555555555557</v>
      </c>
      <c r="H50" s="7" t="s">
        <v>299</v>
      </c>
      <c r="I50" t="str">
        <f t="shared" si="8"/>
        <v>40</v>
      </c>
      <c r="J50" t="str">
        <f t="shared" si="9"/>
        <v>23</v>
      </c>
      <c r="K50" t="str">
        <f t="shared" si="10"/>
        <v>01</v>
      </c>
      <c r="L50" t="str">
        <f t="shared" si="11"/>
        <v>3</v>
      </c>
      <c r="M50" t="str">
        <f t="shared" si="12"/>
        <v>43</v>
      </c>
      <c r="N50" t="str">
        <f t="shared" si="13"/>
        <v>41</v>
      </c>
    </row>
    <row r="51" spans="1:14">
      <c r="A51" s="3">
        <v>1105</v>
      </c>
      <c r="B51" s="1" t="s">
        <v>213</v>
      </c>
      <c r="C51" s="2">
        <v>969033</v>
      </c>
      <c r="D51" s="2">
        <v>1675695</v>
      </c>
      <c r="E51" s="1">
        <v>1</v>
      </c>
      <c r="F51" s="4">
        <f t="shared" si="0"/>
        <v>40.370555555555555</v>
      </c>
      <c r="G51" s="5">
        <f t="shared" si="1"/>
        <v>-3.7527777777777778</v>
      </c>
      <c r="H51" s="7" t="s">
        <v>300</v>
      </c>
      <c r="I51" t="str">
        <f t="shared" si="8"/>
        <v>40</v>
      </c>
      <c r="J51" t="str">
        <f t="shared" si="9"/>
        <v>22</v>
      </c>
      <c r="K51" t="str">
        <f t="shared" si="10"/>
        <v>14</v>
      </c>
      <c r="L51" t="str">
        <f t="shared" si="11"/>
        <v>3</v>
      </c>
      <c r="M51" t="str">
        <f t="shared" si="12"/>
        <v>45</v>
      </c>
      <c r="N51" t="str">
        <f t="shared" si="13"/>
        <v>10</v>
      </c>
    </row>
    <row r="52" spans="1:14">
      <c r="A52" s="3">
        <v>602</v>
      </c>
      <c r="B52" s="1" t="s">
        <v>115</v>
      </c>
      <c r="C52" s="2">
        <v>3211222</v>
      </c>
      <c r="D52" s="2">
        <v>5921880</v>
      </c>
      <c r="E52" s="1">
        <v>1</v>
      </c>
      <c r="F52" s="4">
        <f t="shared" si="0"/>
        <v>40.392499999999998</v>
      </c>
      <c r="G52" s="5">
        <f t="shared" si="1"/>
        <v>-3.7413888888888889</v>
      </c>
      <c r="H52" s="7" t="s">
        <v>301</v>
      </c>
      <c r="I52" t="str">
        <f t="shared" si="8"/>
        <v>40</v>
      </c>
      <c r="J52" t="str">
        <f t="shared" si="9"/>
        <v>23</v>
      </c>
      <c r="K52" t="str">
        <f t="shared" si="10"/>
        <v>33</v>
      </c>
      <c r="L52" t="str">
        <f t="shared" si="11"/>
        <v>3</v>
      </c>
      <c r="M52" t="str">
        <f t="shared" si="12"/>
        <v>44</v>
      </c>
      <c r="N52" t="str">
        <f t="shared" si="13"/>
        <v>29</v>
      </c>
    </row>
    <row r="53" spans="1:14">
      <c r="A53" s="3">
        <v>709</v>
      </c>
      <c r="B53" s="1" t="s">
        <v>145</v>
      </c>
      <c r="C53" s="2">
        <v>1457217</v>
      </c>
      <c r="D53" s="2">
        <v>2984527</v>
      </c>
      <c r="E53" s="1">
        <v>1</v>
      </c>
      <c r="F53" s="4">
        <f t="shared" si="0"/>
        <v>40.43944444444444</v>
      </c>
      <c r="G53" s="5">
        <f t="shared" si="1"/>
        <v>-3.6719444444444442</v>
      </c>
      <c r="H53" s="7" t="s">
        <v>302</v>
      </c>
      <c r="I53" t="str">
        <f t="shared" si="8"/>
        <v>40</v>
      </c>
      <c r="J53" t="str">
        <f t="shared" si="9"/>
        <v>26</v>
      </c>
      <c r="K53" t="str">
        <f t="shared" si="10"/>
        <v>22</v>
      </c>
      <c r="L53" t="str">
        <f t="shared" si="11"/>
        <v>3</v>
      </c>
      <c r="M53" t="str">
        <f t="shared" si="12"/>
        <v>40</v>
      </c>
      <c r="N53" t="str">
        <f t="shared" si="13"/>
        <v>19</v>
      </c>
    </row>
    <row r="54" spans="1:14">
      <c r="A54" s="3">
        <v>530</v>
      </c>
      <c r="B54" s="1" t="s">
        <v>113</v>
      </c>
      <c r="C54" s="2">
        <v>1413609</v>
      </c>
      <c r="D54" s="2">
        <v>9839897</v>
      </c>
      <c r="E54" s="1">
        <v>2</v>
      </c>
      <c r="F54" s="4">
        <f t="shared" si="0"/>
        <v>40.403055555555554</v>
      </c>
      <c r="G54" s="5">
        <f t="shared" si="1"/>
        <v>-3.7611111111111111</v>
      </c>
      <c r="H54" s="7" t="s">
        <v>303</v>
      </c>
      <c r="I54" t="str">
        <f t="shared" si="8"/>
        <v>40</v>
      </c>
      <c r="J54" t="str">
        <f t="shared" si="9"/>
        <v>24</v>
      </c>
      <c r="K54" t="str">
        <f t="shared" si="10"/>
        <v>11</v>
      </c>
      <c r="L54" t="str">
        <f t="shared" si="11"/>
        <v>3</v>
      </c>
      <c r="M54" t="str">
        <f t="shared" si="12"/>
        <v>45</v>
      </c>
      <c r="N54" t="str">
        <f t="shared" si="13"/>
        <v>40</v>
      </c>
    </row>
    <row r="55" spans="1:14">
      <c r="A55" s="3">
        <v>1227</v>
      </c>
      <c r="B55" s="1" t="s">
        <v>239</v>
      </c>
      <c r="C55" s="2">
        <v>920427</v>
      </c>
      <c r="D55" s="2">
        <v>1766713</v>
      </c>
      <c r="E55" s="1">
        <v>1</v>
      </c>
      <c r="F55" s="4">
        <f t="shared" si="0"/>
        <v>40.326666666666668</v>
      </c>
      <c r="G55" s="5">
        <f t="shared" si="1"/>
        <v>-3.7594444444444446</v>
      </c>
      <c r="H55" s="7" t="s">
        <v>304</v>
      </c>
      <c r="I55" t="str">
        <f t="shared" si="8"/>
        <v>40</v>
      </c>
      <c r="J55" t="str">
        <f t="shared" si="9"/>
        <v>19</v>
      </c>
      <c r="K55" t="str">
        <f t="shared" si="10"/>
        <v>36</v>
      </c>
      <c r="L55" t="str">
        <f t="shared" si="11"/>
        <v>3</v>
      </c>
      <c r="M55" t="str">
        <f t="shared" si="12"/>
        <v>45</v>
      </c>
      <c r="N55" t="str">
        <f t="shared" si="13"/>
        <v>34</v>
      </c>
    </row>
    <row r="56" spans="1:14">
      <c r="A56" s="3">
        <v>151</v>
      </c>
      <c r="B56" s="1" t="s">
        <v>3</v>
      </c>
      <c r="C56" s="2">
        <v>6426557</v>
      </c>
      <c r="D56" s="2">
        <v>14738349</v>
      </c>
      <c r="E56" s="1">
        <v>2</v>
      </c>
      <c r="F56" s="4">
        <f t="shared" si="0"/>
        <v>40.472222222222221</v>
      </c>
      <c r="G56" s="5">
        <f t="shared" si="1"/>
        <v>-3.6822222222222223</v>
      </c>
      <c r="H56" s="7" t="s">
        <v>305</v>
      </c>
      <c r="I56" t="str">
        <f t="shared" si="8"/>
        <v>40</v>
      </c>
      <c r="J56" t="str">
        <f t="shared" si="9"/>
        <v>28</v>
      </c>
      <c r="K56" t="str">
        <f t="shared" si="10"/>
        <v>20</v>
      </c>
      <c r="L56" t="str">
        <f t="shared" si="11"/>
        <v>3</v>
      </c>
      <c r="M56" t="str">
        <f t="shared" si="12"/>
        <v>40</v>
      </c>
      <c r="N56" t="str">
        <f t="shared" si="13"/>
        <v>56</v>
      </c>
    </row>
    <row r="57" spans="1:14">
      <c r="A57" s="3">
        <v>513</v>
      </c>
      <c r="B57" s="1" t="s">
        <v>99</v>
      </c>
      <c r="C57" s="2">
        <v>2143160</v>
      </c>
      <c r="D57" s="2">
        <v>4680150</v>
      </c>
      <c r="E57" s="1">
        <v>1</v>
      </c>
      <c r="F57" s="4">
        <f t="shared" si="0"/>
        <v>40.422777777777775</v>
      </c>
      <c r="G57" s="5">
        <f t="shared" si="1"/>
        <v>-3.6975000000000002</v>
      </c>
      <c r="H57" s="7" t="s">
        <v>306</v>
      </c>
      <c r="I57" t="str">
        <f t="shared" si="8"/>
        <v>40</v>
      </c>
      <c r="J57" t="str">
        <f t="shared" si="9"/>
        <v>25</v>
      </c>
      <c r="K57" t="str">
        <f t="shared" si="10"/>
        <v>22</v>
      </c>
      <c r="L57" t="str">
        <f t="shared" si="11"/>
        <v>3</v>
      </c>
      <c r="M57" t="str">
        <f t="shared" si="12"/>
        <v>41</v>
      </c>
      <c r="N57" t="str">
        <f t="shared" si="13"/>
        <v>51</v>
      </c>
    </row>
    <row r="58" spans="1:14">
      <c r="A58" s="3">
        <v>354</v>
      </c>
      <c r="B58" s="1" t="s">
        <v>246</v>
      </c>
      <c r="C58" s="2">
        <v>2725598</v>
      </c>
      <c r="D58" s="2">
        <v>4758119</v>
      </c>
      <c r="E58" s="1">
        <v>1</v>
      </c>
      <c r="F58" s="4">
        <f t="shared" si="0"/>
        <v>40.36</v>
      </c>
      <c r="G58" s="5">
        <f t="shared" si="1"/>
        <v>-3.693888888888889</v>
      </c>
      <c r="H58" s="7" t="s">
        <v>307</v>
      </c>
      <c r="I58" t="str">
        <f t="shared" si="8"/>
        <v>40</v>
      </c>
      <c r="J58" t="str">
        <f t="shared" si="9"/>
        <v>21</v>
      </c>
      <c r="K58" t="str">
        <f t="shared" si="10"/>
        <v>36</v>
      </c>
      <c r="L58" t="str">
        <f t="shared" si="11"/>
        <v>3</v>
      </c>
      <c r="M58" t="str">
        <f t="shared" si="12"/>
        <v>41</v>
      </c>
      <c r="N58" t="str">
        <f t="shared" si="13"/>
        <v>38</v>
      </c>
    </row>
    <row r="59" spans="1:14">
      <c r="A59" s="3">
        <v>504</v>
      </c>
      <c r="B59" s="1" t="s">
        <v>93</v>
      </c>
      <c r="C59" s="2">
        <v>3384179</v>
      </c>
      <c r="D59" s="2">
        <v>6708672</v>
      </c>
      <c r="E59" s="1">
        <v>1</v>
      </c>
      <c r="F59" s="4">
        <f t="shared" si="0"/>
        <v>40.43805555555555</v>
      </c>
      <c r="G59" s="5">
        <f t="shared" si="1"/>
        <v>-3.6380555555555554</v>
      </c>
      <c r="H59" s="7" t="s">
        <v>308</v>
      </c>
      <c r="I59" t="str">
        <f t="shared" si="8"/>
        <v>40</v>
      </c>
      <c r="J59" t="str">
        <f t="shared" si="9"/>
        <v>26</v>
      </c>
      <c r="K59" t="str">
        <f t="shared" si="10"/>
        <v>17</v>
      </c>
      <c r="L59" t="str">
        <f t="shared" si="11"/>
        <v>3</v>
      </c>
      <c r="M59" t="str">
        <f t="shared" si="12"/>
        <v>38</v>
      </c>
      <c r="N59" t="str">
        <f t="shared" si="13"/>
        <v>17</v>
      </c>
    </row>
    <row r="60" spans="1:14">
      <c r="A60" s="3">
        <v>622</v>
      </c>
      <c r="B60" s="1" t="s">
        <v>126</v>
      </c>
      <c r="C60" s="2">
        <v>5228141</v>
      </c>
      <c r="D60" s="2">
        <v>14887925</v>
      </c>
      <c r="E60" s="1">
        <v>1</v>
      </c>
      <c r="F60" s="4">
        <f t="shared" si="0"/>
        <v>40.44361111111111</v>
      </c>
      <c r="G60" s="5">
        <f t="shared" si="1"/>
        <v>-3.7266666666666666</v>
      </c>
      <c r="H60" s="7" t="s">
        <v>309</v>
      </c>
      <c r="I60" t="str">
        <f t="shared" si="8"/>
        <v>40</v>
      </c>
      <c r="J60" t="str">
        <f t="shared" si="9"/>
        <v>26</v>
      </c>
      <c r="K60" t="str">
        <f t="shared" si="10"/>
        <v>37</v>
      </c>
      <c r="L60" t="str">
        <f t="shared" si="11"/>
        <v>3</v>
      </c>
      <c r="M60" t="str">
        <f t="shared" si="12"/>
        <v>43</v>
      </c>
      <c r="N60" t="str">
        <f t="shared" si="13"/>
        <v>36</v>
      </c>
    </row>
    <row r="61" spans="1:14">
      <c r="A61" s="3">
        <v>802</v>
      </c>
      <c r="B61" s="1" t="s">
        <v>158</v>
      </c>
      <c r="C61" s="2">
        <v>4295941</v>
      </c>
      <c r="D61" s="2">
        <v>13290627</v>
      </c>
      <c r="E61" s="1">
        <v>2</v>
      </c>
      <c r="F61" s="4">
        <f t="shared" si="0"/>
        <v>40.456388888888888</v>
      </c>
      <c r="G61" s="5">
        <f t="shared" si="1"/>
        <v>-3.6769444444444441</v>
      </c>
      <c r="H61" s="7" t="s">
        <v>310</v>
      </c>
      <c r="I61" t="str">
        <f t="shared" si="8"/>
        <v>40</v>
      </c>
      <c r="J61" t="str">
        <f t="shared" si="9"/>
        <v>27</v>
      </c>
      <c r="K61" t="str">
        <f t="shared" si="10"/>
        <v>23</v>
      </c>
      <c r="L61" t="str">
        <f t="shared" si="11"/>
        <v>3</v>
      </c>
      <c r="M61" t="str">
        <f t="shared" si="12"/>
        <v>40</v>
      </c>
      <c r="N61" t="str">
        <f t="shared" si="13"/>
        <v>37</v>
      </c>
    </row>
    <row r="62" spans="1:14">
      <c r="A62" s="3">
        <v>405</v>
      </c>
      <c r="B62" s="1" t="s">
        <v>71</v>
      </c>
      <c r="C62" s="2">
        <v>1454955</v>
      </c>
      <c r="D62" s="2">
        <v>3103673</v>
      </c>
      <c r="E62" s="1">
        <v>1</v>
      </c>
      <c r="F62" s="4">
        <f t="shared" si="0"/>
        <v>40.425277777777772</v>
      </c>
      <c r="G62" s="5">
        <f t="shared" si="1"/>
        <v>-3.6911111111111112</v>
      </c>
      <c r="H62" s="7" t="s">
        <v>311</v>
      </c>
      <c r="I62" t="str">
        <f t="shared" si="8"/>
        <v>40</v>
      </c>
      <c r="J62" t="str">
        <f t="shared" si="9"/>
        <v>25</v>
      </c>
      <c r="K62" t="str">
        <f t="shared" si="10"/>
        <v>31</v>
      </c>
      <c r="L62" t="str">
        <f t="shared" si="11"/>
        <v>3</v>
      </c>
      <c r="M62" t="str">
        <f t="shared" si="12"/>
        <v>41</v>
      </c>
      <c r="N62" t="str">
        <f t="shared" si="13"/>
        <v>28</v>
      </c>
    </row>
    <row r="63" spans="1:14">
      <c r="A63" s="3">
        <v>1016</v>
      </c>
      <c r="B63" s="1" t="s">
        <v>205</v>
      </c>
      <c r="C63" s="2">
        <v>5477010</v>
      </c>
      <c r="D63" s="2">
        <v>10275128</v>
      </c>
      <c r="E63" s="1">
        <v>1</v>
      </c>
      <c r="F63" s="4">
        <f t="shared" si="0"/>
        <v>40.396944444444443</v>
      </c>
      <c r="G63" s="5">
        <f t="shared" si="1"/>
        <v>-3.7747222222222221</v>
      </c>
      <c r="H63" s="7" t="s">
        <v>312</v>
      </c>
      <c r="I63" t="str">
        <f t="shared" si="8"/>
        <v>40</v>
      </c>
      <c r="J63" t="str">
        <f t="shared" si="9"/>
        <v>23</v>
      </c>
      <c r="K63" t="str">
        <f t="shared" si="10"/>
        <v>49</v>
      </c>
      <c r="L63" t="str">
        <f t="shared" si="11"/>
        <v>3</v>
      </c>
      <c r="M63" t="str">
        <f t="shared" si="12"/>
        <v>46</v>
      </c>
      <c r="N63" t="str">
        <f t="shared" si="13"/>
        <v>29</v>
      </c>
    </row>
    <row r="64" spans="1:14">
      <c r="A64" s="3">
        <v>908</v>
      </c>
      <c r="B64" s="1" t="s">
        <v>171</v>
      </c>
      <c r="C64" s="2">
        <v>1493795</v>
      </c>
      <c r="D64" s="2">
        <v>2979497</v>
      </c>
      <c r="E64" s="1">
        <v>1</v>
      </c>
      <c r="F64" s="4">
        <f t="shared" si="0"/>
        <v>40.451388888888893</v>
      </c>
      <c r="G64" s="5">
        <f t="shared" si="1"/>
        <v>-3.6774999999999998</v>
      </c>
      <c r="H64" s="7" t="s">
        <v>313</v>
      </c>
      <c r="I64" t="str">
        <f t="shared" si="8"/>
        <v>40</v>
      </c>
      <c r="J64" t="str">
        <f t="shared" si="9"/>
        <v>27</v>
      </c>
      <c r="K64" t="str">
        <f t="shared" si="10"/>
        <v>05</v>
      </c>
      <c r="L64" t="str">
        <f t="shared" si="11"/>
        <v>3</v>
      </c>
      <c r="M64" t="str">
        <f t="shared" si="12"/>
        <v>40</v>
      </c>
      <c r="N64" t="str">
        <f t="shared" si="13"/>
        <v>39</v>
      </c>
    </row>
    <row r="65" spans="1:14">
      <c r="A65" s="3">
        <v>611</v>
      </c>
      <c r="B65" s="1" t="s">
        <v>121</v>
      </c>
      <c r="C65" s="2">
        <v>5485635</v>
      </c>
      <c r="D65" s="2">
        <v>10894822</v>
      </c>
      <c r="E65" s="1">
        <v>1</v>
      </c>
      <c r="F65" s="4">
        <f t="shared" si="0"/>
        <v>40.406944444444441</v>
      </c>
      <c r="G65" s="5">
        <f t="shared" si="1"/>
        <v>-3.6705555555555556</v>
      </c>
      <c r="H65" s="7" t="s">
        <v>314</v>
      </c>
      <c r="I65" t="str">
        <f t="shared" si="8"/>
        <v>40</v>
      </c>
      <c r="J65" t="str">
        <f t="shared" si="9"/>
        <v>24</v>
      </c>
      <c r="K65" t="str">
        <f t="shared" si="10"/>
        <v>25</v>
      </c>
      <c r="L65" t="str">
        <f t="shared" si="11"/>
        <v>3</v>
      </c>
      <c r="M65" t="str">
        <f t="shared" si="12"/>
        <v>40</v>
      </c>
      <c r="N65" t="str">
        <f t="shared" si="13"/>
        <v>14</v>
      </c>
    </row>
    <row r="66" spans="1:14">
      <c r="A66" s="3">
        <v>127</v>
      </c>
      <c r="B66" s="1" t="s">
        <v>30</v>
      </c>
      <c r="C66" s="2">
        <v>1376779</v>
      </c>
      <c r="D66" s="2">
        <v>2570718</v>
      </c>
      <c r="E66" s="1">
        <v>1</v>
      </c>
      <c r="F66" s="4">
        <f t="shared" si="0"/>
        <v>40.372500000000002</v>
      </c>
      <c r="G66" s="5">
        <f t="shared" si="1"/>
        <v>-3.6188888888888888</v>
      </c>
      <c r="H66" s="7" t="s">
        <v>315</v>
      </c>
      <c r="I66" t="str">
        <f t="shared" si="8"/>
        <v>40</v>
      </c>
      <c r="J66" t="str">
        <f t="shared" si="9"/>
        <v>22</v>
      </c>
      <c r="K66" t="str">
        <f t="shared" si="10"/>
        <v>21</v>
      </c>
      <c r="L66" t="str">
        <f t="shared" si="11"/>
        <v>3</v>
      </c>
      <c r="M66" t="str">
        <f t="shared" si="12"/>
        <v>37</v>
      </c>
      <c r="N66" t="str">
        <f t="shared" si="13"/>
        <v>08</v>
      </c>
    </row>
    <row r="67" spans="1:14">
      <c r="A67" s="3">
        <v>1218</v>
      </c>
      <c r="B67" s="1" t="s">
        <v>230</v>
      </c>
      <c r="C67" s="2">
        <v>721749</v>
      </c>
      <c r="D67" s="2">
        <v>1485650</v>
      </c>
      <c r="E67" s="1">
        <v>1</v>
      </c>
      <c r="F67" s="4">
        <f t="shared" si="0"/>
        <v>40.293333333333329</v>
      </c>
      <c r="G67" s="5">
        <f t="shared" si="1"/>
        <v>-3.7458333333333336</v>
      </c>
      <c r="H67" s="7" t="s">
        <v>316</v>
      </c>
      <c r="I67" t="str">
        <f t="shared" si="8"/>
        <v>40</v>
      </c>
      <c r="J67" t="str">
        <f t="shared" si="9"/>
        <v>17</v>
      </c>
      <c r="K67" t="str">
        <f t="shared" si="10"/>
        <v>36</v>
      </c>
      <c r="L67" t="str">
        <f t="shared" si="11"/>
        <v>3</v>
      </c>
      <c r="M67" t="str">
        <f t="shared" si="12"/>
        <v>44</v>
      </c>
      <c r="N67" t="str">
        <f t="shared" si="13"/>
        <v>45</v>
      </c>
    </row>
    <row r="68" spans="1:14">
      <c r="A68" s="3">
        <v>755</v>
      </c>
      <c r="B68" s="1" t="s">
        <v>135</v>
      </c>
      <c r="C68" s="2">
        <v>1713187</v>
      </c>
      <c r="D68" s="2">
        <v>3279701</v>
      </c>
      <c r="E68" s="1">
        <v>1</v>
      </c>
      <c r="F68" s="4">
        <f t="shared" ref="F68:F131" si="14">I68+J68/60+K68/3600</f>
        <v>40.423888888888889</v>
      </c>
      <c r="G68" s="5">
        <f t="shared" ref="G68:G131" si="15">-(L68+M68/60+N68/3600)</f>
        <v>-3.5622222222222222</v>
      </c>
      <c r="H68" s="7" t="s">
        <v>317</v>
      </c>
      <c r="I68" t="str">
        <f t="shared" si="8"/>
        <v>40</v>
      </c>
      <c r="J68" t="str">
        <f t="shared" si="9"/>
        <v>25</v>
      </c>
      <c r="K68" t="str">
        <f t="shared" si="10"/>
        <v>26</v>
      </c>
      <c r="L68" t="str">
        <f t="shared" si="11"/>
        <v>3</v>
      </c>
      <c r="M68" t="str">
        <f t="shared" si="12"/>
        <v>33</v>
      </c>
      <c r="N68" t="str">
        <f t="shared" si="13"/>
        <v>44</v>
      </c>
    </row>
    <row r="69" spans="1:14">
      <c r="A69" s="3">
        <v>909</v>
      </c>
      <c r="B69" s="1" t="s">
        <v>172</v>
      </c>
      <c r="C69" s="2">
        <v>1457273</v>
      </c>
      <c r="D69" s="2">
        <v>2895923</v>
      </c>
      <c r="E69" s="1">
        <v>1</v>
      </c>
      <c r="F69" s="4">
        <f t="shared" si="14"/>
        <v>40.446388888888883</v>
      </c>
      <c r="G69" s="5">
        <f t="shared" si="15"/>
        <v>-3.6783333333333332</v>
      </c>
      <c r="H69" s="7" t="s">
        <v>318</v>
      </c>
      <c r="I69" t="str">
        <f t="shared" si="8"/>
        <v>40</v>
      </c>
      <c r="J69" t="str">
        <f t="shared" si="9"/>
        <v>26</v>
      </c>
      <c r="K69" t="str">
        <f t="shared" si="10"/>
        <v>47</v>
      </c>
      <c r="L69" t="str">
        <f t="shared" si="11"/>
        <v>3</v>
      </c>
      <c r="M69" t="str">
        <f t="shared" si="12"/>
        <v>40</v>
      </c>
      <c r="N69" t="str">
        <f t="shared" si="13"/>
        <v>42</v>
      </c>
    </row>
    <row r="70" spans="1:14">
      <c r="A70" s="3">
        <v>106</v>
      </c>
      <c r="B70" s="1" t="s">
        <v>9</v>
      </c>
      <c r="C70" s="2">
        <v>7056088</v>
      </c>
      <c r="D70" s="2">
        <v>23402733</v>
      </c>
      <c r="E70" s="1">
        <v>3</v>
      </c>
      <c r="F70" s="4">
        <f t="shared" si="14"/>
        <v>40.446944444444441</v>
      </c>
      <c r="G70" s="5">
        <f t="shared" si="15"/>
        <v>-3.7038888888888892</v>
      </c>
      <c r="H70" s="7" t="s">
        <v>319</v>
      </c>
      <c r="I70" t="str">
        <f t="shared" si="8"/>
        <v>40</v>
      </c>
      <c r="J70" t="str">
        <f t="shared" si="9"/>
        <v>26</v>
      </c>
      <c r="K70" t="str">
        <f t="shared" si="10"/>
        <v>49</v>
      </c>
      <c r="L70" t="str">
        <f t="shared" si="11"/>
        <v>3</v>
      </c>
      <c r="M70" t="str">
        <f t="shared" si="12"/>
        <v>42</v>
      </c>
      <c r="N70" t="str">
        <f t="shared" si="13"/>
        <v>14</v>
      </c>
    </row>
    <row r="71" spans="1:14">
      <c r="A71" s="3">
        <v>1019</v>
      </c>
      <c r="B71" s="1" t="s">
        <v>207</v>
      </c>
      <c r="C71" s="2">
        <v>2215656</v>
      </c>
      <c r="D71" s="2">
        <v>3447998</v>
      </c>
      <c r="E71" s="1">
        <v>1</v>
      </c>
      <c r="F71" s="4">
        <f t="shared" si="14"/>
        <v>40.377499999999998</v>
      </c>
      <c r="G71" s="5">
        <f t="shared" si="15"/>
        <v>-3.7916666666666665</v>
      </c>
      <c r="H71" s="7" t="s">
        <v>320</v>
      </c>
      <c r="I71" t="str">
        <f t="shared" si="8"/>
        <v>40</v>
      </c>
      <c r="J71" t="str">
        <f t="shared" si="9"/>
        <v>22</v>
      </c>
      <c r="K71" t="str">
        <f t="shared" si="10"/>
        <v>39</v>
      </c>
      <c r="L71" t="str">
        <f t="shared" si="11"/>
        <v>3</v>
      </c>
      <c r="M71" t="str">
        <f t="shared" si="12"/>
        <v>47</v>
      </c>
      <c r="N71" t="str">
        <f t="shared" si="13"/>
        <v>30</v>
      </c>
    </row>
    <row r="72" spans="1:14">
      <c r="A72" s="3">
        <v>1005</v>
      </c>
      <c r="B72" s="1" t="s">
        <v>201</v>
      </c>
      <c r="C72" s="2">
        <v>3665211</v>
      </c>
      <c r="D72" s="2">
        <v>8307616</v>
      </c>
      <c r="E72" s="1">
        <v>1</v>
      </c>
      <c r="F72" s="4">
        <f t="shared" si="14"/>
        <v>40.458333333333336</v>
      </c>
      <c r="G72" s="5">
        <f t="shared" si="15"/>
        <v>-3.6897222222222226</v>
      </c>
      <c r="H72" s="7" t="s">
        <v>321</v>
      </c>
      <c r="I72" t="str">
        <f t="shared" si="8"/>
        <v>40</v>
      </c>
      <c r="J72" t="str">
        <f t="shared" si="9"/>
        <v>27</v>
      </c>
      <c r="K72" t="str">
        <f t="shared" si="10"/>
        <v>30</v>
      </c>
      <c r="L72" t="str">
        <f t="shared" si="11"/>
        <v>3</v>
      </c>
      <c r="M72" t="str">
        <f t="shared" si="12"/>
        <v>41</v>
      </c>
      <c r="N72" t="str">
        <f t="shared" si="13"/>
        <v>23</v>
      </c>
    </row>
    <row r="73" spans="1:14">
      <c r="A73" s="3">
        <v>302</v>
      </c>
      <c r="B73" s="1" t="s">
        <v>61</v>
      </c>
      <c r="C73" s="2">
        <v>3781860</v>
      </c>
      <c r="D73" s="2">
        <v>7158034</v>
      </c>
      <c r="E73" s="1">
        <v>1</v>
      </c>
      <c r="F73" s="4">
        <f t="shared" si="14"/>
        <v>40.398333333333333</v>
      </c>
      <c r="G73" s="5">
        <f t="shared" si="15"/>
        <v>-3.6941666666666668</v>
      </c>
      <c r="H73" s="7" t="s">
        <v>322</v>
      </c>
      <c r="I73" t="str">
        <f t="shared" si="8"/>
        <v>40</v>
      </c>
      <c r="J73" t="str">
        <f t="shared" si="9"/>
        <v>23</v>
      </c>
      <c r="K73" t="str">
        <f t="shared" si="10"/>
        <v>54</v>
      </c>
      <c r="L73" t="str">
        <f t="shared" si="11"/>
        <v>3</v>
      </c>
      <c r="M73" t="str">
        <f t="shared" si="12"/>
        <v>41</v>
      </c>
      <c r="N73" t="str">
        <f t="shared" si="13"/>
        <v>39</v>
      </c>
    </row>
    <row r="74" spans="1:14">
      <c r="A74" s="3">
        <v>410</v>
      </c>
      <c r="B74" s="1" t="s">
        <v>75</v>
      </c>
      <c r="C74" s="2">
        <v>6175351</v>
      </c>
      <c r="D74" s="2">
        <v>21512671</v>
      </c>
      <c r="E74" s="1">
        <v>3</v>
      </c>
      <c r="F74" s="4">
        <f t="shared" si="14"/>
        <v>40.43472222222222</v>
      </c>
      <c r="G74" s="5">
        <f t="shared" si="15"/>
        <v>-3.674722222222222</v>
      </c>
      <c r="H74" s="7" t="s">
        <v>323</v>
      </c>
      <c r="I74" t="str">
        <f t="shared" si="8"/>
        <v>40</v>
      </c>
      <c r="J74" t="str">
        <f t="shared" si="9"/>
        <v>26</v>
      </c>
      <c r="K74" t="str">
        <f t="shared" si="10"/>
        <v>05</v>
      </c>
      <c r="L74" t="str">
        <f t="shared" si="11"/>
        <v>3</v>
      </c>
      <c r="M74" t="str">
        <f t="shared" si="12"/>
        <v>40</v>
      </c>
      <c r="N74" t="str">
        <f t="shared" si="13"/>
        <v>29</v>
      </c>
    </row>
    <row r="75" spans="1:14">
      <c r="A75" s="3">
        <v>905</v>
      </c>
      <c r="B75" s="1" t="s">
        <v>169</v>
      </c>
      <c r="C75" s="2">
        <v>606419</v>
      </c>
      <c r="D75" s="2">
        <v>1273993</v>
      </c>
      <c r="E75" s="1">
        <v>1</v>
      </c>
      <c r="F75" s="4">
        <f t="shared" si="14"/>
        <v>40.467500000000001</v>
      </c>
      <c r="G75" s="5">
        <f t="shared" si="15"/>
        <v>-3.6794444444444445</v>
      </c>
      <c r="H75" s="7" t="s">
        <v>324</v>
      </c>
      <c r="I75" t="str">
        <f t="shared" si="8"/>
        <v>40</v>
      </c>
      <c r="J75" t="str">
        <f t="shared" si="9"/>
        <v>28</v>
      </c>
      <c r="K75" t="str">
        <f t="shared" si="10"/>
        <v>03</v>
      </c>
      <c r="L75" t="str">
        <f t="shared" si="11"/>
        <v>3</v>
      </c>
      <c r="M75" t="str">
        <f t="shared" si="12"/>
        <v>40</v>
      </c>
      <c r="N75" t="str">
        <f t="shared" si="13"/>
        <v>46</v>
      </c>
    </row>
    <row r="76" spans="1:14">
      <c r="A76" s="3">
        <v>1224</v>
      </c>
      <c r="B76" s="1" t="s">
        <v>236</v>
      </c>
      <c r="C76" s="2">
        <v>497109</v>
      </c>
      <c r="D76" s="2">
        <v>994610</v>
      </c>
      <c r="E76" s="1">
        <v>1</v>
      </c>
      <c r="F76" s="4">
        <f t="shared" si="14"/>
        <v>40.329166666666673</v>
      </c>
      <c r="G76" s="5">
        <f t="shared" si="15"/>
        <v>-3.7294444444444448</v>
      </c>
      <c r="H76" s="7" t="s">
        <v>325</v>
      </c>
      <c r="I76" t="str">
        <f t="shared" si="8"/>
        <v>40</v>
      </c>
      <c r="J76" t="str">
        <f t="shared" si="9"/>
        <v>19</v>
      </c>
      <c r="K76" t="str">
        <f t="shared" si="10"/>
        <v>45</v>
      </c>
      <c r="L76" t="str">
        <f t="shared" si="11"/>
        <v>3</v>
      </c>
      <c r="M76" t="str">
        <f t="shared" si="12"/>
        <v>43</v>
      </c>
      <c r="N76" t="str">
        <f t="shared" si="13"/>
        <v>46</v>
      </c>
    </row>
    <row r="77" spans="1:14">
      <c r="A77" s="3">
        <v>551</v>
      </c>
      <c r="B77" s="1" t="s">
        <v>89</v>
      </c>
      <c r="C77" s="2">
        <v>696080</v>
      </c>
      <c r="D77" s="2">
        <v>1267151</v>
      </c>
      <c r="E77" s="1">
        <v>1</v>
      </c>
      <c r="F77" s="4">
        <f t="shared" si="14"/>
        <v>40.452777777777783</v>
      </c>
      <c r="G77" s="5">
        <f t="shared" si="15"/>
        <v>-3.5941666666666667</v>
      </c>
      <c r="H77" s="7" t="s">
        <v>326</v>
      </c>
      <c r="I77" t="str">
        <f t="shared" si="8"/>
        <v>40</v>
      </c>
      <c r="J77" t="str">
        <f t="shared" si="9"/>
        <v>27</v>
      </c>
      <c r="K77" t="str">
        <f t="shared" si="10"/>
        <v>10</v>
      </c>
      <c r="L77" t="str">
        <f t="shared" si="11"/>
        <v>3</v>
      </c>
      <c r="M77" t="str">
        <f t="shared" si="12"/>
        <v>35</v>
      </c>
      <c r="N77" t="str">
        <f t="shared" si="13"/>
        <v>39</v>
      </c>
    </row>
    <row r="78" spans="1:14">
      <c r="A78" s="3">
        <v>507</v>
      </c>
      <c r="B78" s="1" t="s">
        <v>96</v>
      </c>
      <c r="C78" s="2">
        <v>3388192</v>
      </c>
      <c r="D78" s="2">
        <v>6009954</v>
      </c>
      <c r="E78" s="1">
        <v>1</v>
      </c>
      <c r="F78" s="4">
        <f t="shared" si="14"/>
        <v>40.43194444444444</v>
      </c>
      <c r="G78" s="5">
        <f t="shared" si="15"/>
        <v>-3.6574999999999998</v>
      </c>
      <c r="H78" s="7" t="s">
        <v>327</v>
      </c>
      <c r="I78" t="str">
        <f t="shared" si="8"/>
        <v>40</v>
      </c>
      <c r="J78" t="str">
        <f t="shared" si="9"/>
        <v>25</v>
      </c>
      <c r="K78" t="str">
        <f t="shared" si="10"/>
        <v>55</v>
      </c>
      <c r="L78" t="str">
        <f t="shared" si="11"/>
        <v>3</v>
      </c>
      <c r="M78" t="str">
        <f t="shared" si="12"/>
        <v>39</v>
      </c>
      <c r="N78" t="str">
        <f t="shared" si="13"/>
        <v>27</v>
      </c>
    </row>
    <row r="79" spans="1:14">
      <c r="A79" s="3">
        <v>1225</v>
      </c>
      <c r="B79" s="1" t="s">
        <v>237</v>
      </c>
      <c r="C79" s="2">
        <v>1351144</v>
      </c>
      <c r="D79" s="2">
        <v>2708882</v>
      </c>
      <c r="E79" s="1">
        <v>1</v>
      </c>
      <c r="F79" s="4">
        <f t="shared" si="14"/>
        <v>40.336666666666666</v>
      </c>
      <c r="G79" s="5">
        <f t="shared" si="15"/>
        <v>-3.740277777777778</v>
      </c>
      <c r="H79" s="7" t="s">
        <v>328</v>
      </c>
      <c r="I79" t="str">
        <f t="shared" si="8"/>
        <v>40</v>
      </c>
      <c r="J79" t="str">
        <f t="shared" si="9"/>
        <v>20</v>
      </c>
      <c r="K79" t="str">
        <f t="shared" si="10"/>
        <v>12</v>
      </c>
      <c r="L79" t="str">
        <f t="shared" si="11"/>
        <v>3</v>
      </c>
      <c r="M79" t="str">
        <f t="shared" si="12"/>
        <v>44</v>
      </c>
      <c r="N79" t="str">
        <f t="shared" si="13"/>
        <v>25</v>
      </c>
    </row>
    <row r="80" spans="1:14">
      <c r="A80" s="3">
        <v>1222</v>
      </c>
      <c r="B80" s="1" t="s">
        <v>234</v>
      </c>
      <c r="C80" s="2">
        <v>1223987</v>
      </c>
      <c r="D80" s="2">
        <v>2240337</v>
      </c>
      <c r="E80" s="1">
        <v>1</v>
      </c>
      <c r="F80" s="4">
        <f t="shared" si="14"/>
        <v>40.318611111111117</v>
      </c>
      <c r="G80" s="5">
        <f t="shared" si="15"/>
        <v>-3.71</v>
      </c>
      <c r="H80" s="7" t="s">
        <v>329</v>
      </c>
      <c r="I80" t="str">
        <f t="shared" si="8"/>
        <v>40</v>
      </c>
      <c r="J80" t="str">
        <f t="shared" si="9"/>
        <v>19</v>
      </c>
      <c r="K80" t="str">
        <f t="shared" si="10"/>
        <v>07</v>
      </c>
      <c r="L80" t="str">
        <f t="shared" si="11"/>
        <v>3</v>
      </c>
      <c r="M80" t="str">
        <f t="shared" si="12"/>
        <v>42</v>
      </c>
      <c r="N80" t="str">
        <f t="shared" si="13"/>
        <v>36</v>
      </c>
    </row>
    <row r="81" spans="1:14">
      <c r="A81" s="3">
        <v>304</v>
      </c>
      <c r="B81" s="1" t="s">
        <v>63</v>
      </c>
      <c r="C81" s="2">
        <v>6067713</v>
      </c>
      <c r="D81" s="2">
        <v>12334586</v>
      </c>
      <c r="E81" s="1">
        <v>1</v>
      </c>
      <c r="F81" s="4">
        <f t="shared" si="14"/>
        <v>40.405000000000001</v>
      </c>
      <c r="G81" s="5">
        <f t="shared" si="15"/>
        <v>-3.7027777777777779</v>
      </c>
      <c r="H81" s="7" t="s">
        <v>330</v>
      </c>
      <c r="I81" t="str">
        <f t="shared" si="8"/>
        <v>40</v>
      </c>
      <c r="J81" t="str">
        <f t="shared" si="9"/>
        <v>24</v>
      </c>
      <c r="K81" t="str">
        <f t="shared" si="10"/>
        <v>18</v>
      </c>
      <c r="L81" t="str">
        <f t="shared" si="11"/>
        <v>3</v>
      </c>
      <c r="M81" t="str">
        <f t="shared" si="12"/>
        <v>42</v>
      </c>
      <c r="N81" t="str">
        <f t="shared" si="13"/>
        <v>10</v>
      </c>
    </row>
    <row r="82" spans="1:14">
      <c r="A82" s="3">
        <v>528</v>
      </c>
      <c r="B82" s="1" t="s">
        <v>111</v>
      </c>
      <c r="C82" s="2">
        <v>1247882</v>
      </c>
      <c r="D82" s="2">
        <v>2370129</v>
      </c>
      <c r="E82" s="1">
        <v>1</v>
      </c>
      <c r="F82" s="4">
        <f t="shared" si="14"/>
        <v>40.390833333333333</v>
      </c>
      <c r="G82" s="5">
        <f t="shared" si="15"/>
        <v>-3.7663888888888888</v>
      </c>
      <c r="H82" s="7" t="s">
        <v>331</v>
      </c>
      <c r="I82" t="str">
        <f t="shared" si="8"/>
        <v>40</v>
      </c>
      <c r="J82" t="str">
        <f t="shared" si="9"/>
        <v>23</v>
      </c>
      <c r="K82" t="str">
        <f t="shared" si="10"/>
        <v>27</v>
      </c>
      <c r="L82" t="str">
        <f t="shared" si="11"/>
        <v>3</v>
      </c>
      <c r="M82" t="str">
        <f t="shared" si="12"/>
        <v>45</v>
      </c>
      <c r="N82" t="str">
        <f t="shared" si="13"/>
        <v>59</v>
      </c>
    </row>
    <row r="83" spans="1:14">
      <c r="A83" s="3">
        <v>416</v>
      </c>
      <c r="B83" s="1" t="s">
        <v>81</v>
      </c>
      <c r="C83" s="2">
        <v>1443798</v>
      </c>
      <c r="D83" s="2">
        <v>2795889</v>
      </c>
      <c r="E83" s="1">
        <v>1</v>
      </c>
      <c r="F83" s="4">
        <f t="shared" si="14"/>
        <v>40.459444444444451</v>
      </c>
      <c r="G83" s="5">
        <f t="shared" si="15"/>
        <v>-3.6455555555555557</v>
      </c>
      <c r="H83" s="7" t="s">
        <v>332</v>
      </c>
      <c r="I83" t="str">
        <f t="shared" si="8"/>
        <v>40</v>
      </c>
      <c r="J83" t="str">
        <f t="shared" si="9"/>
        <v>27</v>
      </c>
      <c r="K83" t="str">
        <f t="shared" si="10"/>
        <v>34</v>
      </c>
      <c r="L83" t="str">
        <f t="shared" si="11"/>
        <v>3</v>
      </c>
      <c r="M83" t="str">
        <f t="shared" si="12"/>
        <v>38</v>
      </c>
      <c r="N83" t="str">
        <f t="shared" si="13"/>
        <v>44</v>
      </c>
    </row>
    <row r="84" spans="1:14">
      <c r="A84" s="3">
        <v>115</v>
      </c>
      <c r="B84" s="1" t="s">
        <v>18</v>
      </c>
      <c r="C84" s="2">
        <v>2731321</v>
      </c>
      <c r="D84" s="2">
        <v>8041817</v>
      </c>
      <c r="E84" s="1">
        <v>1</v>
      </c>
      <c r="F84" s="4">
        <f t="shared" si="14"/>
        <v>40.408888888888889</v>
      </c>
      <c r="G84" s="5">
        <f t="shared" si="15"/>
        <v>-3.6925000000000003</v>
      </c>
      <c r="H84" s="7" t="s">
        <v>333</v>
      </c>
      <c r="I84" t="str">
        <f t="shared" si="8"/>
        <v>40</v>
      </c>
      <c r="J84" t="str">
        <f t="shared" si="9"/>
        <v>24</v>
      </c>
      <c r="K84" t="str">
        <f t="shared" si="10"/>
        <v>32</v>
      </c>
      <c r="L84" t="str">
        <f t="shared" si="11"/>
        <v>3</v>
      </c>
      <c r="M84" t="str">
        <f t="shared" si="12"/>
        <v>41</v>
      </c>
      <c r="N84" t="str">
        <f t="shared" si="13"/>
        <v>33</v>
      </c>
    </row>
    <row r="85" spans="1:14">
      <c r="A85" s="3">
        <v>751</v>
      </c>
      <c r="B85" s="1" t="s">
        <v>137</v>
      </c>
      <c r="C85" s="2">
        <v>1101171</v>
      </c>
      <c r="D85" s="2">
        <v>10723301</v>
      </c>
      <c r="E85" s="1">
        <v>1</v>
      </c>
      <c r="F85" s="4">
        <f t="shared" si="14"/>
        <v>40.43611111111111</v>
      </c>
      <c r="G85" s="5">
        <f t="shared" si="15"/>
        <v>-3.5994444444444444</v>
      </c>
      <c r="H85" s="7" t="s">
        <v>334</v>
      </c>
      <c r="I85" t="str">
        <f t="shared" si="8"/>
        <v>40</v>
      </c>
      <c r="J85" t="str">
        <f t="shared" si="9"/>
        <v>26</v>
      </c>
      <c r="K85" t="str">
        <f t="shared" si="10"/>
        <v>10</v>
      </c>
      <c r="L85" t="str">
        <f t="shared" si="11"/>
        <v>3</v>
      </c>
      <c r="M85" t="str">
        <f t="shared" si="12"/>
        <v>35</v>
      </c>
      <c r="N85" t="str">
        <f t="shared" si="13"/>
        <v>58</v>
      </c>
    </row>
    <row r="86" spans="1:14">
      <c r="A86" s="3">
        <v>104</v>
      </c>
      <c r="B86" s="1" t="s">
        <v>7</v>
      </c>
      <c r="C86" s="2">
        <v>5072727</v>
      </c>
      <c r="D86" s="2">
        <v>9203377</v>
      </c>
      <c r="E86" s="1">
        <v>1</v>
      </c>
      <c r="F86" s="4">
        <f t="shared" si="14"/>
        <v>40.453611111111115</v>
      </c>
      <c r="G86" s="5">
        <f t="shared" si="15"/>
        <v>-3.7030555555555558</v>
      </c>
      <c r="H86" s="7" t="s">
        <v>335</v>
      </c>
      <c r="I86" t="str">
        <f t="shared" si="8"/>
        <v>40</v>
      </c>
      <c r="J86" t="str">
        <f t="shared" si="9"/>
        <v>27</v>
      </c>
      <c r="K86" t="str">
        <f t="shared" si="10"/>
        <v>13</v>
      </c>
      <c r="L86" t="str">
        <f t="shared" si="11"/>
        <v>3</v>
      </c>
      <c r="M86" t="str">
        <f t="shared" si="12"/>
        <v>42</v>
      </c>
      <c r="N86" t="str">
        <f t="shared" si="13"/>
        <v>11</v>
      </c>
    </row>
    <row r="87" spans="1:14">
      <c r="A87" s="3">
        <v>915</v>
      </c>
      <c r="B87" s="1" t="s">
        <v>174</v>
      </c>
      <c r="C87" s="2">
        <v>1928622</v>
      </c>
      <c r="D87" s="2">
        <v>3673677</v>
      </c>
      <c r="E87" s="1">
        <v>1</v>
      </c>
      <c r="F87" s="4">
        <f t="shared" si="14"/>
        <v>40.411388888888887</v>
      </c>
      <c r="G87" s="5">
        <f t="shared" si="15"/>
        <v>-3.6616666666666666</v>
      </c>
      <c r="H87" s="7" t="s">
        <v>336</v>
      </c>
      <c r="I87" t="str">
        <f t="shared" si="8"/>
        <v>40</v>
      </c>
      <c r="J87" t="str">
        <f t="shared" si="9"/>
        <v>24</v>
      </c>
      <c r="K87" t="str">
        <f t="shared" si="10"/>
        <v>41</v>
      </c>
      <c r="L87" t="str">
        <f t="shared" si="11"/>
        <v>3</v>
      </c>
      <c r="M87" t="str">
        <f t="shared" si="12"/>
        <v>39</v>
      </c>
      <c r="N87" t="str">
        <f t="shared" si="13"/>
        <v>42</v>
      </c>
    </row>
    <row r="88" spans="1:14">
      <c r="A88" s="3">
        <v>526</v>
      </c>
      <c r="B88" s="1" t="s">
        <v>109</v>
      </c>
      <c r="C88" s="2">
        <v>1356109</v>
      </c>
      <c r="D88" s="2">
        <v>2633330</v>
      </c>
      <c r="E88" s="1">
        <v>1</v>
      </c>
      <c r="F88" s="4">
        <f t="shared" si="14"/>
        <v>40.38527777777778</v>
      </c>
      <c r="G88" s="5">
        <f t="shared" si="15"/>
        <v>-3.7491666666666665</v>
      </c>
      <c r="H88" s="7" t="s">
        <v>337</v>
      </c>
      <c r="I88" t="str">
        <f t="shared" si="8"/>
        <v>40</v>
      </c>
      <c r="J88" t="str">
        <f t="shared" si="9"/>
        <v>23</v>
      </c>
      <c r="K88" t="str">
        <f t="shared" si="10"/>
        <v>07</v>
      </c>
      <c r="L88" t="str">
        <f t="shared" si="11"/>
        <v>3</v>
      </c>
      <c r="M88" t="str">
        <f t="shared" si="12"/>
        <v>44</v>
      </c>
      <c r="N88" t="str">
        <f t="shared" si="13"/>
        <v>57</v>
      </c>
    </row>
    <row r="89" spans="1:14">
      <c r="A89" s="3">
        <v>805</v>
      </c>
      <c r="B89" s="1" t="s">
        <v>160</v>
      </c>
      <c r="C89" s="2">
        <v>2433049</v>
      </c>
      <c r="D89" s="2">
        <v>4398652</v>
      </c>
      <c r="E89" s="1">
        <v>1</v>
      </c>
      <c r="F89" s="4">
        <f t="shared" si="14"/>
        <v>40.463888888888889</v>
      </c>
      <c r="G89" s="5">
        <f t="shared" si="15"/>
        <v>-3.6161111111111111</v>
      </c>
      <c r="H89" s="7" t="s">
        <v>338</v>
      </c>
      <c r="I89" t="str">
        <f t="shared" si="8"/>
        <v>40</v>
      </c>
      <c r="J89" t="str">
        <f t="shared" si="9"/>
        <v>27</v>
      </c>
      <c r="K89" t="str">
        <f t="shared" si="10"/>
        <v>50</v>
      </c>
      <c r="L89" t="str">
        <f t="shared" si="11"/>
        <v>3</v>
      </c>
      <c r="M89" t="str">
        <f t="shared" si="12"/>
        <v>36</v>
      </c>
      <c r="N89" t="str">
        <f t="shared" si="13"/>
        <v>58</v>
      </c>
    </row>
    <row r="90" spans="1:14">
      <c r="A90" s="3">
        <v>716</v>
      </c>
      <c r="B90" s="1" t="s">
        <v>149</v>
      </c>
      <c r="C90" s="2">
        <v>2608424</v>
      </c>
      <c r="D90" s="2">
        <v>4855186</v>
      </c>
      <c r="E90" s="1">
        <v>1</v>
      </c>
      <c r="F90" s="4">
        <f t="shared" si="14"/>
        <v>40.457222222222228</v>
      </c>
      <c r="G90" s="5">
        <f t="shared" si="15"/>
        <v>-3.7119444444444447</v>
      </c>
      <c r="H90" s="7" t="s">
        <v>339</v>
      </c>
      <c r="I90" t="str">
        <f t="shared" si="8"/>
        <v>40</v>
      </c>
      <c r="J90" t="str">
        <f t="shared" si="9"/>
        <v>27</v>
      </c>
      <c r="K90" t="str">
        <f t="shared" si="10"/>
        <v>26</v>
      </c>
      <c r="L90" t="str">
        <f t="shared" si="11"/>
        <v>3</v>
      </c>
      <c r="M90" t="str">
        <f t="shared" si="12"/>
        <v>42</v>
      </c>
      <c r="N90" t="str">
        <f t="shared" si="13"/>
        <v>43</v>
      </c>
    </row>
    <row r="91" spans="1:14">
      <c r="A91" s="3">
        <v>1001</v>
      </c>
      <c r="B91" s="1" t="s">
        <v>199</v>
      </c>
      <c r="C91" s="2">
        <v>1448340</v>
      </c>
      <c r="D91" s="2">
        <v>2689751</v>
      </c>
      <c r="E91" s="1">
        <v>1</v>
      </c>
      <c r="F91" s="4">
        <f t="shared" si="14"/>
        <v>40.49527777777778</v>
      </c>
      <c r="G91" s="5">
        <f t="shared" si="15"/>
        <v>-3.693055555555556</v>
      </c>
      <c r="H91" s="7" t="s">
        <v>340</v>
      </c>
      <c r="I91" t="str">
        <f t="shared" ref="I91:I154" si="16">LEFT(H91,2)</f>
        <v>40</v>
      </c>
      <c r="J91" t="str">
        <f t="shared" ref="J91:J154" si="17">RIGHT(LEFT(H91,5),2)</f>
        <v>29</v>
      </c>
      <c r="K91" t="str">
        <f t="shared" ref="K91:K154" si="18">RIGHT(LEFT(H91,8),2)</f>
        <v>43</v>
      </c>
      <c r="L91" t="str">
        <f t="shared" ref="L91:L154" si="19">RIGHT(LEFT(H91,12),1)</f>
        <v>3</v>
      </c>
      <c r="M91" t="str">
        <f t="shared" ref="M91:M154" si="20">RIGHT(LEFT(H91,15),2)</f>
        <v>41</v>
      </c>
      <c r="N91" t="str">
        <f t="shared" ref="N91:N154" si="21">RIGHT(LEFT(H91,18),2)</f>
        <v>35</v>
      </c>
    </row>
    <row r="92" spans="1:14">
      <c r="A92" s="3">
        <v>1214</v>
      </c>
      <c r="B92" s="1" t="s">
        <v>227</v>
      </c>
      <c r="C92" s="2">
        <v>2315065</v>
      </c>
      <c r="D92" s="2">
        <v>4612880</v>
      </c>
      <c r="E92" s="1">
        <v>1</v>
      </c>
      <c r="F92" s="4">
        <f t="shared" si="14"/>
        <v>40.282499999999999</v>
      </c>
      <c r="G92" s="5">
        <f t="shared" si="15"/>
        <v>-3.7991666666666664</v>
      </c>
      <c r="H92" s="7" t="s">
        <v>341</v>
      </c>
      <c r="I92" t="str">
        <f t="shared" si="16"/>
        <v>40</v>
      </c>
      <c r="J92" t="str">
        <f t="shared" si="17"/>
        <v>16</v>
      </c>
      <c r="K92" t="str">
        <f t="shared" si="18"/>
        <v>57</v>
      </c>
      <c r="L92" t="str">
        <f t="shared" si="19"/>
        <v>3</v>
      </c>
      <c r="M92" t="str">
        <f t="shared" si="20"/>
        <v>47</v>
      </c>
      <c r="N92" t="str">
        <f t="shared" si="21"/>
        <v>57</v>
      </c>
    </row>
    <row r="93" spans="1:14">
      <c r="A93" s="3">
        <v>704</v>
      </c>
      <c r="B93" s="1" t="s">
        <v>141</v>
      </c>
      <c r="C93" s="2">
        <v>2464561</v>
      </c>
      <c r="D93" s="2">
        <v>4575499</v>
      </c>
      <c r="E93" s="1">
        <v>1</v>
      </c>
      <c r="F93" s="4">
        <f t="shared" si="14"/>
        <v>40.428888888888885</v>
      </c>
      <c r="G93" s="5">
        <f t="shared" si="15"/>
        <v>-3.6333333333333333</v>
      </c>
      <c r="H93" s="7" t="s">
        <v>342</v>
      </c>
      <c r="I93" t="str">
        <f t="shared" si="16"/>
        <v>40</v>
      </c>
      <c r="J93" t="str">
        <f t="shared" si="17"/>
        <v>25</v>
      </c>
      <c r="K93" t="str">
        <f t="shared" si="18"/>
        <v>44</v>
      </c>
      <c r="L93" t="str">
        <f t="shared" si="19"/>
        <v>3</v>
      </c>
      <c r="M93" t="str">
        <f t="shared" si="20"/>
        <v>38</v>
      </c>
      <c r="N93" t="str">
        <f t="shared" si="21"/>
        <v>00</v>
      </c>
    </row>
    <row r="94" spans="1:14">
      <c r="A94" s="3">
        <v>1220</v>
      </c>
      <c r="B94" s="1" t="s">
        <v>232</v>
      </c>
      <c r="C94" s="2">
        <v>2992878</v>
      </c>
      <c r="D94" s="2">
        <v>6109136</v>
      </c>
      <c r="E94" s="1">
        <v>1</v>
      </c>
      <c r="F94" s="4">
        <f t="shared" si="14"/>
        <v>40.30972222222222</v>
      </c>
      <c r="G94" s="5">
        <f t="shared" si="15"/>
        <v>-3.733888888888889</v>
      </c>
      <c r="H94" s="7" t="s">
        <v>343</v>
      </c>
      <c r="I94" t="str">
        <f t="shared" si="16"/>
        <v>40</v>
      </c>
      <c r="J94" t="str">
        <f t="shared" si="17"/>
        <v>18</v>
      </c>
      <c r="K94" t="str">
        <f t="shared" si="18"/>
        <v>35</v>
      </c>
      <c r="L94" t="str">
        <f t="shared" si="19"/>
        <v>3</v>
      </c>
      <c r="M94" t="str">
        <f t="shared" si="20"/>
        <v>44</v>
      </c>
      <c r="N94" t="str">
        <f t="shared" si="21"/>
        <v>02</v>
      </c>
    </row>
    <row r="95" spans="1:14">
      <c r="A95" s="3">
        <v>203</v>
      </c>
      <c r="B95" s="1" t="s">
        <v>41</v>
      </c>
      <c r="C95" s="2">
        <v>6497012</v>
      </c>
      <c r="D95" s="2">
        <v>18051490</v>
      </c>
      <c r="E95" s="1">
        <v>2</v>
      </c>
      <c r="F95" s="4">
        <f t="shared" si="14"/>
        <v>40.42444444444444</v>
      </c>
      <c r="G95" s="5">
        <f t="shared" si="15"/>
        <v>-3.6755555555555555</v>
      </c>
      <c r="H95" s="7" t="s">
        <v>344</v>
      </c>
      <c r="I95" t="str">
        <f t="shared" si="16"/>
        <v>40</v>
      </c>
      <c r="J95" t="str">
        <f t="shared" si="17"/>
        <v>25</v>
      </c>
      <c r="K95" t="str">
        <f t="shared" si="18"/>
        <v>28</v>
      </c>
      <c r="L95" t="str">
        <f t="shared" si="19"/>
        <v>3</v>
      </c>
      <c r="M95" t="str">
        <f t="shared" si="20"/>
        <v>40</v>
      </c>
      <c r="N95" t="str">
        <f t="shared" si="21"/>
        <v>32</v>
      </c>
    </row>
    <row r="96" spans="1:14">
      <c r="A96" s="3">
        <v>111</v>
      </c>
      <c r="B96" s="1" t="s">
        <v>14</v>
      </c>
      <c r="C96" s="2">
        <v>4347621</v>
      </c>
      <c r="D96" s="2">
        <v>12932430</v>
      </c>
      <c r="E96" s="1">
        <v>2</v>
      </c>
      <c r="F96" s="4">
        <f t="shared" si="14"/>
        <v>40.419999999999995</v>
      </c>
      <c r="G96" s="5">
        <f t="shared" si="15"/>
        <v>-3.7016666666666667</v>
      </c>
      <c r="H96" s="7" t="s">
        <v>345</v>
      </c>
      <c r="I96" t="str">
        <f t="shared" si="16"/>
        <v>40</v>
      </c>
      <c r="J96" t="str">
        <f t="shared" si="17"/>
        <v>25</v>
      </c>
      <c r="K96" t="str">
        <f t="shared" si="18"/>
        <v>12</v>
      </c>
      <c r="L96" t="str">
        <f t="shared" si="19"/>
        <v>3</v>
      </c>
      <c r="M96" t="str">
        <f t="shared" si="20"/>
        <v>42</v>
      </c>
      <c r="N96" t="str">
        <f t="shared" si="21"/>
        <v>06</v>
      </c>
    </row>
    <row r="97" spans="1:14">
      <c r="A97" s="3">
        <v>711</v>
      </c>
      <c r="B97" s="1" t="s">
        <v>146</v>
      </c>
      <c r="C97" s="2">
        <v>4366480</v>
      </c>
      <c r="D97" s="2">
        <v>24564372</v>
      </c>
      <c r="E97" s="1">
        <v>2</v>
      </c>
      <c r="F97" s="4">
        <f t="shared" si="14"/>
        <v>40.438333333333333</v>
      </c>
      <c r="G97" s="5">
        <f t="shared" si="15"/>
        <v>-3.6913888888888891</v>
      </c>
      <c r="H97" s="7" t="s">
        <v>346</v>
      </c>
      <c r="I97" t="str">
        <f t="shared" si="16"/>
        <v>40</v>
      </c>
      <c r="J97" t="str">
        <f t="shared" si="17"/>
        <v>26</v>
      </c>
      <c r="K97" t="str">
        <f t="shared" si="18"/>
        <v>18</v>
      </c>
      <c r="L97" t="str">
        <f t="shared" si="19"/>
        <v>3</v>
      </c>
      <c r="M97" t="str">
        <f t="shared" si="20"/>
        <v>41</v>
      </c>
      <c r="N97" t="str">
        <f t="shared" si="21"/>
        <v>29</v>
      </c>
    </row>
    <row r="98" spans="1:14">
      <c r="A98" s="3">
        <v>620</v>
      </c>
      <c r="B98" s="1" t="s">
        <v>124</v>
      </c>
      <c r="C98" s="2">
        <v>3232869</v>
      </c>
      <c r="D98" s="2">
        <v>12742418</v>
      </c>
      <c r="E98" s="1">
        <v>2</v>
      </c>
      <c r="F98" s="4">
        <f t="shared" si="14"/>
        <v>40.446388888888883</v>
      </c>
      <c r="G98" s="5">
        <f t="shared" si="15"/>
        <v>-3.7122222222222225</v>
      </c>
      <c r="H98" s="7" t="s">
        <v>347</v>
      </c>
      <c r="I98" t="str">
        <f t="shared" si="16"/>
        <v>40</v>
      </c>
      <c r="J98" t="str">
        <f t="shared" si="17"/>
        <v>26</v>
      </c>
      <c r="K98" t="str">
        <f t="shared" si="18"/>
        <v>47</v>
      </c>
      <c r="L98" t="str">
        <f t="shared" si="19"/>
        <v>3</v>
      </c>
      <c r="M98" t="str">
        <f t="shared" si="20"/>
        <v>42</v>
      </c>
      <c r="N98" t="str">
        <f t="shared" si="21"/>
        <v>44</v>
      </c>
    </row>
    <row r="99" spans="1:14">
      <c r="A99" s="3">
        <v>759</v>
      </c>
      <c r="B99" s="1" t="s">
        <v>131</v>
      </c>
      <c r="C99" s="2">
        <v>333217</v>
      </c>
      <c r="D99" s="2">
        <v>631931</v>
      </c>
      <c r="E99" s="1">
        <v>1</v>
      </c>
      <c r="F99" s="4">
        <f t="shared" si="14"/>
        <v>40.417777777777772</v>
      </c>
      <c r="G99" s="5">
        <f t="shared" si="15"/>
        <v>-3.527222222222222</v>
      </c>
      <c r="H99" s="7" t="s">
        <v>348</v>
      </c>
      <c r="I99" t="str">
        <f t="shared" si="16"/>
        <v>40</v>
      </c>
      <c r="J99" t="str">
        <f t="shared" si="17"/>
        <v>25</v>
      </c>
      <c r="K99" t="str">
        <f t="shared" si="18"/>
        <v>04</v>
      </c>
      <c r="L99" t="str">
        <f t="shared" si="19"/>
        <v>3</v>
      </c>
      <c r="M99" t="str">
        <f t="shared" si="20"/>
        <v>31</v>
      </c>
      <c r="N99" t="str">
        <f t="shared" si="21"/>
        <v>38</v>
      </c>
    </row>
    <row r="100" spans="1:14">
      <c r="A100" s="3">
        <v>901</v>
      </c>
      <c r="B100" s="1" t="s">
        <v>166</v>
      </c>
      <c r="C100" s="2">
        <v>1663157</v>
      </c>
      <c r="D100" s="2">
        <v>3409645</v>
      </c>
      <c r="E100" s="1">
        <v>1</v>
      </c>
      <c r="F100" s="4">
        <f t="shared" si="14"/>
        <v>40.484722222222224</v>
      </c>
      <c r="G100" s="5">
        <f t="shared" si="15"/>
        <v>-3.7075</v>
      </c>
      <c r="H100" s="7" t="s">
        <v>349</v>
      </c>
      <c r="I100" t="str">
        <f t="shared" si="16"/>
        <v>40</v>
      </c>
      <c r="J100" t="str">
        <f t="shared" si="17"/>
        <v>29</v>
      </c>
      <c r="K100" t="str">
        <f t="shared" si="18"/>
        <v>05</v>
      </c>
      <c r="L100" t="str">
        <f t="shared" si="19"/>
        <v>3</v>
      </c>
      <c r="M100" t="str">
        <f t="shared" si="20"/>
        <v>42</v>
      </c>
      <c r="N100" t="str">
        <f t="shared" si="21"/>
        <v>27</v>
      </c>
    </row>
    <row r="101" spans="1:14">
      <c r="A101" s="3">
        <v>421</v>
      </c>
      <c r="B101" s="1" t="s">
        <v>86</v>
      </c>
      <c r="C101" s="2">
        <v>1160340</v>
      </c>
      <c r="D101" s="2">
        <v>2272233</v>
      </c>
      <c r="E101" s="1">
        <v>1</v>
      </c>
      <c r="F101" s="4">
        <f t="shared" si="14"/>
        <v>40.475000000000001</v>
      </c>
      <c r="G101" s="5">
        <f t="shared" si="15"/>
        <v>-3.6524999999999999</v>
      </c>
      <c r="H101" s="7" t="s">
        <v>350</v>
      </c>
      <c r="I101" t="str">
        <f t="shared" si="16"/>
        <v>40</v>
      </c>
      <c r="J101" t="str">
        <f t="shared" si="17"/>
        <v>28</v>
      </c>
      <c r="K101" t="str">
        <f t="shared" si="18"/>
        <v>30</v>
      </c>
      <c r="L101" t="str">
        <f t="shared" si="19"/>
        <v>3</v>
      </c>
      <c r="M101" t="str">
        <f t="shared" si="20"/>
        <v>39</v>
      </c>
      <c r="N101" t="str">
        <f t="shared" si="21"/>
        <v>09</v>
      </c>
    </row>
    <row r="102" spans="1:14">
      <c r="A102" s="3">
        <v>352</v>
      </c>
      <c r="B102" s="1" t="s">
        <v>56</v>
      </c>
      <c r="C102" s="2">
        <v>1863161</v>
      </c>
      <c r="D102" s="2">
        <v>3678580</v>
      </c>
      <c r="E102" s="1">
        <v>1</v>
      </c>
      <c r="F102" s="4">
        <f t="shared" si="14"/>
        <v>40.375</v>
      </c>
      <c r="G102" s="5">
        <f t="shared" si="15"/>
        <v>-3.6958333333333337</v>
      </c>
      <c r="H102" s="7" t="s">
        <v>351</v>
      </c>
      <c r="I102" t="str">
        <f t="shared" si="16"/>
        <v>40</v>
      </c>
      <c r="J102" t="str">
        <f t="shared" si="17"/>
        <v>22</v>
      </c>
      <c r="K102" t="str">
        <f t="shared" si="18"/>
        <v>30</v>
      </c>
      <c r="L102" t="str">
        <f t="shared" si="19"/>
        <v>3</v>
      </c>
      <c r="M102" t="str">
        <f t="shared" si="20"/>
        <v>41</v>
      </c>
      <c r="N102" t="str">
        <f t="shared" si="21"/>
        <v>45</v>
      </c>
    </row>
    <row r="103" spans="1:14">
      <c r="A103" s="3">
        <v>1212</v>
      </c>
      <c r="B103" s="1" t="s">
        <v>225</v>
      </c>
      <c r="C103" s="2">
        <v>1292218</v>
      </c>
      <c r="D103" s="2">
        <v>2652435</v>
      </c>
      <c r="E103" s="1">
        <v>1</v>
      </c>
      <c r="F103" s="4">
        <f t="shared" si="14"/>
        <v>40.285833333333329</v>
      </c>
      <c r="G103" s="5">
        <f t="shared" si="15"/>
        <v>-3.8166666666666664</v>
      </c>
      <c r="H103" s="7" t="s">
        <v>352</v>
      </c>
      <c r="I103" t="str">
        <f t="shared" si="16"/>
        <v>40</v>
      </c>
      <c r="J103" t="str">
        <f t="shared" si="17"/>
        <v>17</v>
      </c>
      <c r="K103" t="str">
        <f t="shared" si="18"/>
        <v>09</v>
      </c>
      <c r="L103" t="str">
        <f t="shared" si="19"/>
        <v>3</v>
      </c>
      <c r="M103" t="str">
        <f t="shared" si="20"/>
        <v>49</v>
      </c>
      <c r="N103" t="str">
        <f t="shared" si="21"/>
        <v>00</v>
      </c>
    </row>
    <row r="104" spans="1:14">
      <c r="A104" s="3">
        <v>1208</v>
      </c>
      <c r="B104" s="1" t="s">
        <v>222</v>
      </c>
      <c r="C104" s="2">
        <v>1296373</v>
      </c>
      <c r="D104" s="2">
        <v>2504554</v>
      </c>
      <c r="E104" s="1">
        <v>1</v>
      </c>
      <c r="F104" s="4">
        <f t="shared" si="14"/>
        <v>40.316388888888888</v>
      </c>
      <c r="G104" s="5">
        <f t="shared" si="15"/>
        <v>-3.8747222222222222</v>
      </c>
      <c r="H104" s="7" t="s">
        <v>353</v>
      </c>
      <c r="I104" t="str">
        <f t="shared" si="16"/>
        <v>40</v>
      </c>
      <c r="J104" t="str">
        <f t="shared" si="17"/>
        <v>18</v>
      </c>
      <c r="K104" t="str">
        <f t="shared" si="18"/>
        <v>59</v>
      </c>
      <c r="L104" t="str">
        <f t="shared" si="19"/>
        <v>3</v>
      </c>
      <c r="M104" t="str">
        <f t="shared" si="20"/>
        <v>52</v>
      </c>
      <c r="N104" t="str">
        <f t="shared" si="21"/>
        <v>29</v>
      </c>
    </row>
    <row r="105" spans="1:14">
      <c r="A105" s="3">
        <v>760</v>
      </c>
      <c r="B105" s="1" t="s">
        <v>247</v>
      </c>
      <c r="C105" s="2">
        <v>164482</v>
      </c>
      <c r="D105" s="2">
        <v>351971</v>
      </c>
      <c r="E105" s="1">
        <v>1</v>
      </c>
      <c r="F105" s="4">
        <f t="shared" si="14"/>
        <v>40.417499999999997</v>
      </c>
      <c r="G105" s="5">
        <f t="shared" si="15"/>
        <v>-3.5344444444444445</v>
      </c>
      <c r="H105" s="7" t="s">
        <v>354</v>
      </c>
      <c r="I105" t="str">
        <f t="shared" si="16"/>
        <v>40</v>
      </c>
      <c r="J105" t="str">
        <f t="shared" si="17"/>
        <v>25</v>
      </c>
      <c r="K105" t="str">
        <f t="shared" si="18"/>
        <v>03</v>
      </c>
      <c r="L105" t="str">
        <f t="shared" si="19"/>
        <v>3</v>
      </c>
      <c r="M105" t="str">
        <f t="shared" si="20"/>
        <v>32</v>
      </c>
      <c r="N105" t="str">
        <f t="shared" si="21"/>
        <v>04</v>
      </c>
    </row>
    <row r="106" spans="1:14">
      <c r="A106" s="3">
        <v>1061</v>
      </c>
      <c r="B106" s="1" t="s">
        <v>188</v>
      </c>
      <c r="C106" s="2">
        <v>1077172</v>
      </c>
      <c r="D106" s="2">
        <v>2126286</v>
      </c>
      <c r="E106" s="1">
        <v>1</v>
      </c>
      <c r="F106" s="4">
        <f t="shared" si="14"/>
        <v>40.55972222222222</v>
      </c>
      <c r="G106" s="5">
        <f t="shared" si="15"/>
        <v>-3.611388888888889</v>
      </c>
      <c r="H106" s="7" t="s">
        <v>355</v>
      </c>
      <c r="I106" t="str">
        <f t="shared" si="16"/>
        <v>40</v>
      </c>
      <c r="J106" t="str">
        <f t="shared" si="17"/>
        <v>33</v>
      </c>
      <c r="K106" t="str">
        <f t="shared" si="18"/>
        <v>35</v>
      </c>
      <c r="L106" t="str">
        <f t="shared" si="19"/>
        <v>3</v>
      </c>
      <c r="M106" t="str">
        <f t="shared" si="20"/>
        <v>36</v>
      </c>
      <c r="N106" t="str">
        <f t="shared" si="21"/>
        <v>41</v>
      </c>
    </row>
    <row r="107" spans="1:14">
      <c r="A107" s="3">
        <v>1228</v>
      </c>
      <c r="B107" s="1" t="s">
        <v>240</v>
      </c>
      <c r="C107" s="2">
        <v>633467</v>
      </c>
      <c r="D107" s="2">
        <v>1288138</v>
      </c>
      <c r="E107" s="1">
        <v>1</v>
      </c>
      <c r="F107" s="4">
        <f t="shared" si="14"/>
        <v>40.321666666666673</v>
      </c>
      <c r="G107" s="5">
        <f t="shared" si="15"/>
        <v>-3.7680555555555557</v>
      </c>
      <c r="H107" s="7" t="s">
        <v>356</v>
      </c>
      <c r="I107" t="str">
        <f t="shared" si="16"/>
        <v>40</v>
      </c>
      <c r="J107" t="str">
        <f t="shared" si="17"/>
        <v>19</v>
      </c>
      <c r="K107" t="str">
        <f t="shared" si="18"/>
        <v>18</v>
      </c>
      <c r="L107" t="str">
        <f t="shared" si="19"/>
        <v>3</v>
      </c>
      <c r="M107" t="str">
        <f t="shared" si="20"/>
        <v>46</v>
      </c>
      <c r="N107" t="str">
        <f t="shared" si="21"/>
        <v>05</v>
      </c>
    </row>
    <row r="108" spans="1:14">
      <c r="A108" s="3">
        <v>913</v>
      </c>
      <c r="B108" s="1" t="s">
        <v>173</v>
      </c>
      <c r="C108" s="2">
        <v>1729577</v>
      </c>
      <c r="D108" s="2">
        <v>3636807</v>
      </c>
      <c r="E108" s="1">
        <v>1</v>
      </c>
      <c r="F108" s="4">
        <f t="shared" si="14"/>
        <v>40.418611111111112</v>
      </c>
      <c r="G108" s="5">
        <f t="shared" si="15"/>
        <v>-3.6786111111111111</v>
      </c>
      <c r="H108" s="7" t="s">
        <v>357</v>
      </c>
      <c r="I108" t="str">
        <f t="shared" si="16"/>
        <v>40</v>
      </c>
      <c r="J108" t="str">
        <f t="shared" si="17"/>
        <v>25</v>
      </c>
      <c r="K108" t="str">
        <f t="shared" si="18"/>
        <v>07</v>
      </c>
      <c r="L108" t="str">
        <f t="shared" si="19"/>
        <v>3</v>
      </c>
      <c r="M108" t="str">
        <f t="shared" si="20"/>
        <v>40</v>
      </c>
      <c r="N108" t="str">
        <f t="shared" si="21"/>
        <v>43</v>
      </c>
    </row>
    <row r="109" spans="1:14">
      <c r="A109" s="3">
        <v>108</v>
      </c>
      <c r="B109" s="1" t="s">
        <v>11</v>
      </c>
      <c r="C109" s="2">
        <v>3483146</v>
      </c>
      <c r="D109" s="2">
        <v>7365867</v>
      </c>
      <c r="E109" s="1">
        <v>1</v>
      </c>
      <c r="F109" s="4">
        <f t="shared" si="14"/>
        <v>40.434999999999995</v>
      </c>
      <c r="G109" s="5">
        <f t="shared" si="15"/>
        <v>-3.6986111111111115</v>
      </c>
      <c r="H109" s="7" t="s">
        <v>358</v>
      </c>
      <c r="I109" t="str">
        <f t="shared" si="16"/>
        <v>40</v>
      </c>
      <c r="J109" t="str">
        <f t="shared" si="17"/>
        <v>26</v>
      </c>
      <c r="K109" t="str">
        <f t="shared" si="18"/>
        <v>06</v>
      </c>
      <c r="L109" t="str">
        <f t="shared" si="19"/>
        <v>3</v>
      </c>
      <c r="M109" t="str">
        <f t="shared" si="20"/>
        <v>41</v>
      </c>
      <c r="N109" t="str">
        <f t="shared" si="21"/>
        <v>55</v>
      </c>
    </row>
    <row r="110" spans="1:14">
      <c r="A110" s="3">
        <v>714</v>
      </c>
      <c r="B110" s="1" t="s">
        <v>148</v>
      </c>
      <c r="C110" s="2">
        <v>4011199</v>
      </c>
      <c r="D110" s="2">
        <v>7872824</v>
      </c>
      <c r="E110" s="1">
        <v>1</v>
      </c>
      <c r="F110" s="4">
        <f t="shared" si="14"/>
        <v>40.438611111111108</v>
      </c>
      <c r="G110" s="5">
        <f t="shared" si="15"/>
        <v>-3.7136111111111112</v>
      </c>
      <c r="H110" s="7" t="s">
        <v>359</v>
      </c>
      <c r="I110" t="str">
        <f t="shared" si="16"/>
        <v>40</v>
      </c>
      <c r="J110" t="str">
        <f t="shared" si="17"/>
        <v>26</v>
      </c>
      <c r="K110" t="str">
        <f t="shared" si="18"/>
        <v>19</v>
      </c>
      <c r="L110" t="str">
        <f t="shared" si="19"/>
        <v>3</v>
      </c>
      <c r="M110" t="str">
        <f t="shared" si="20"/>
        <v>42</v>
      </c>
      <c r="N110" t="str">
        <f t="shared" si="21"/>
        <v>49</v>
      </c>
    </row>
    <row r="111" spans="1:14">
      <c r="A111" s="3">
        <v>758</v>
      </c>
      <c r="B111" s="1" t="s">
        <v>132</v>
      </c>
      <c r="C111" s="2">
        <v>371223</v>
      </c>
      <c r="D111" s="2">
        <v>670215</v>
      </c>
      <c r="E111" s="1">
        <v>1</v>
      </c>
      <c r="F111" s="4">
        <f t="shared" si="14"/>
        <v>40.42305555555555</v>
      </c>
      <c r="G111" s="5">
        <f t="shared" si="15"/>
        <v>-3.5247222222222221</v>
      </c>
      <c r="H111" s="7" t="s">
        <v>360</v>
      </c>
      <c r="I111" t="str">
        <f t="shared" si="16"/>
        <v>40</v>
      </c>
      <c r="J111" t="str">
        <f t="shared" si="17"/>
        <v>25</v>
      </c>
      <c r="K111" t="str">
        <f t="shared" si="18"/>
        <v>23</v>
      </c>
      <c r="L111" t="str">
        <f t="shared" si="19"/>
        <v>3</v>
      </c>
      <c r="M111" t="str">
        <f t="shared" si="20"/>
        <v>31</v>
      </c>
      <c r="N111" t="str">
        <f t="shared" si="21"/>
        <v>29</v>
      </c>
    </row>
    <row r="112" spans="1:14">
      <c r="A112" s="3">
        <v>1020</v>
      </c>
      <c r="B112" s="1" t="s">
        <v>208</v>
      </c>
      <c r="C112" s="2">
        <v>1383603</v>
      </c>
      <c r="D112" s="2">
        <v>2744390</v>
      </c>
      <c r="E112" s="1">
        <v>1</v>
      </c>
      <c r="F112" s="4">
        <f t="shared" si="14"/>
        <v>40.349722222222226</v>
      </c>
      <c r="G112" s="5">
        <f t="shared" si="15"/>
        <v>-3.8074999999999997</v>
      </c>
      <c r="H112" s="7" t="s">
        <v>361</v>
      </c>
      <c r="I112" t="str">
        <f t="shared" si="16"/>
        <v>40</v>
      </c>
      <c r="J112" t="str">
        <f t="shared" si="17"/>
        <v>20</v>
      </c>
      <c r="K112" t="str">
        <f t="shared" si="18"/>
        <v>59</v>
      </c>
      <c r="L112" t="str">
        <f t="shared" si="19"/>
        <v>3</v>
      </c>
      <c r="M112" t="str">
        <f t="shared" si="20"/>
        <v>48</v>
      </c>
      <c r="N112" t="str">
        <f t="shared" si="21"/>
        <v>27</v>
      </c>
    </row>
    <row r="113" spans="1:14">
      <c r="A113" s="3">
        <v>1221</v>
      </c>
      <c r="B113" s="1" t="s">
        <v>233</v>
      </c>
      <c r="C113" s="2">
        <v>1901249</v>
      </c>
      <c r="D113" s="2">
        <v>3719982</v>
      </c>
      <c r="E113" s="1">
        <v>1</v>
      </c>
      <c r="F113" s="4">
        <f t="shared" si="14"/>
        <v>40.31166666666666</v>
      </c>
      <c r="G113" s="5">
        <f t="shared" si="15"/>
        <v>-3.7222222222222223</v>
      </c>
      <c r="H113" s="7" t="s">
        <v>362</v>
      </c>
      <c r="I113" t="str">
        <f t="shared" si="16"/>
        <v>40</v>
      </c>
      <c r="J113" t="str">
        <f t="shared" si="17"/>
        <v>18</v>
      </c>
      <c r="K113" t="str">
        <f t="shared" si="18"/>
        <v>42</v>
      </c>
      <c r="L113" t="str">
        <f t="shared" si="19"/>
        <v>3</v>
      </c>
      <c r="M113" t="str">
        <f t="shared" si="20"/>
        <v>43</v>
      </c>
      <c r="N113" t="str">
        <f t="shared" si="21"/>
        <v>20</v>
      </c>
    </row>
    <row r="114" spans="1:14">
      <c r="A114" s="3">
        <v>1226</v>
      </c>
      <c r="B114" s="1" t="s">
        <v>238</v>
      </c>
      <c r="C114" s="2">
        <v>977634</v>
      </c>
      <c r="D114" s="2">
        <v>1883214</v>
      </c>
      <c r="E114" s="1">
        <v>1</v>
      </c>
      <c r="F114" s="4">
        <f t="shared" si="14"/>
        <v>40.334722222222226</v>
      </c>
      <c r="G114" s="5">
        <f t="shared" si="15"/>
        <v>-3.7527777777777778</v>
      </c>
      <c r="H114" s="7" t="s">
        <v>363</v>
      </c>
      <c r="I114" t="str">
        <f t="shared" si="16"/>
        <v>40</v>
      </c>
      <c r="J114" t="str">
        <f t="shared" si="17"/>
        <v>20</v>
      </c>
      <c r="K114" t="str">
        <f t="shared" si="18"/>
        <v>05</v>
      </c>
      <c r="L114" t="str">
        <f t="shared" si="19"/>
        <v>3</v>
      </c>
      <c r="M114" t="str">
        <f t="shared" si="20"/>
        <v>45</v>
      </c>
      <c r="N114" t="str">
        <f t="shared" si="21"/>
        <v>10</v>
      </c>
    </row>
    <row r="115" spans="1:14">
      <c r="A115" s="3">
        <v>252</v>
      </c>
      <c r="B115" s="1" t="s">
        <v>37</v>
      </c>
      <c r="C115" s="2">
        <v>1089729</v>
      </c>
      <c r="D115" s="2">
        <v>1905068</v>
      </c>
      <c r="E115" s="1">
        <v>1</v>
      </c>
      <c r="F115" s="4">
        <f t="shared" si="14"/>
        <v>40.423611111111107</v>
      </c>
      <c r="G115" s="5">
        <f t="shared" si="15"/>
        <v>-3.6391666666666667</v>
      </c>
      <c r="H115" s="7" t="s">
        <v>364</v>
      </c>
      <c r="I115" t="str">
        <f t="shared" si="16"/>
        <v>40</v>
      </c>
      <c r="J115" t="str">
        <f t="shared" si="17"/>
        <v>25</v>
      </c>
      <c r="K115" t="str">
        <f t="shared" si="18"/>
        <v>25</v>
      </c>
      <c r="L115" t="str">
        <f t="shared" si="19"/>
        <v>3</v>
      </c>
      <c r="M115" t="str">
        <f t="shared" si="20"/>
        <v>38</v>
      </c>
      <c r="N115" t="str">
        <f t="shared" si="21"/>
        <v>21</v>
      </c>
    </row>
    <row r="116" spans="1:14">
      <c r="A116" s="3">
        <v>251</v>
      </c>
      <c r="B116" s="1" t="s">
        <v>38</v>
      </c>
      <c r="C116" s="2">
        <v>2805742</v>
      </c>
      <c r="D116" s="2">
        <v>5282142</v>
      </c>
      <c r="E116" s="1">
        <v>1</v>
      </c>
      <c r="F116" s="4">
        <f t="shared" si="14"/>
        <v>40.426944444444445</v>
      </c>
      <c r="G116" s="5">
        <f t="shared" si="15"/>
        <v>-3.6497222222222221</v>
      </c>
      <c r="H116" s="7" t="s">
        <v>365</v>
      </c>
      <c r="I116" t="str">
        <f t="shared" si="16"/>
        <v>40</v>
      </c>
      <c r="J116" t="str">
        <f t="shared" si="17"/>
        <v>25</v>
      </c>
      <c r="K116" t="str">
        <f t="shared" si="18"/>
        <v>37</v>
      </c>
      <c r="L116" t="str">
        <f t="shared" si="19"/>
        <v>3</v>
      </c>
      <c r="M116" t="str">
        <f t="shared" si="20"/>
        <v>38</v>
      </c>
      <c r="N116" t="str">
        <f t="shared" si="21"/>
        <v>59</v>
      </c>
    </row>
    <row r="117" spans="1:14">
      <c r="A117" s="3">
        <v>1107</v>
      </c>
      <c r="B117" s="1" t="s">
        <v>215</v>
      </c>
      <c r="C117" s="2">
        <v>603124</v>
      </c>
      <c r="D117" s="2">
        <v>962413</v>
      </c>
      <c r="E117" s="1">
        <v>1</v>
      </c>
      <c r="F117" s="4">
        <f t="shared" si="14"/>
        <v>40.358055555555559</v>
      </c>
      <c r="G117" s="5">
        <f t="shared" si="15"/>
        <v>-3.7777777777777777</v>
      </c>
      <c r="H117" s="7" t="s">
        <v>366</v>
      </c>
      <c r="I117" t="str">
        <f t="shared" si="16"/>
        <v>40</v>
      </c>
      <c r="J117" t="str">
        <f t="shared" si="17"/>
        <v>21</v>
      </c>
      <c r="K117" t="str">
        <f t="shared" si="18"/>
        <v>29</v>
      </c>
      <c r="L117" t="str">
        <f t="shared" si="19"/>
        <v>3</v>
      </c>
      <c r="M117" t="str">
        <f t="shared" si="20"/>
        <v>46</v>
      </c>
      <c r="N117" t="str">
        <f t="shared" si="21"/>
        <v>40</v>
      </c>
    </row>
    <row r="118" spans="1:14">
      <c r="A118" s="3">
        <v>128</v>
      </c>
      <c r="B118" s="1" t="s">
        <v>31</v>
      </c>
      <c r="C118" s="2">
        <v>1071314</v>
      </c>
      <c r="D118" s="2">
        <v>2304395</v>
      </c>
      <c r="E118" s="1">
        <v>1</v>
      </c>
      <c r="F118" s="4">
        <f t="shared" si="14"/>
        <v>40.369166666666665</v>
      </c>
      <c r="G118" s="5">
        <f t="shared" si="15"/>
        <v>-3.6125000000000003</v>
      </c>
      <c r="H118" s="7" t="s">
        <v>367</v>
      </c>
      <c r="I118" t="str">
        <f t="shared" si="16"/>
        <v>40</v>
      </c>
      <c r="J118" t="str">
        <f t="shared" si="17"/>
        <v>22</v>
      </c>
      <c r="K118" t="str">
        <f t="shared" si="18"/>
        <v>09</v>
      </c>
      <c r="L118" t="str">
        <f t="shared" si="19"/>
        <v>3</v>
      </c>
      <c r="M118" t="str">
        <f t="shared" si="20"/>
        <v>36</v>
      </c>
      <c r="N118" t="str">
        <f t="shared" si="21"/>
        <v>45</v>
      </c>
    </row>
    <row r="119" spans="1:14">
      <c r="A119" s="3">
        <v>1055</v>
      </c>
      <c r="B119" s="1" t="s">
        <v>194</v>
      </c>
      <c r="C119" s="2">
        <v>704119</v>
      </c>
      <c r="D119" s="2">
        <v>1481940</v>
      </c>
      <c r="E119" s="1">
        <v>1</v>
      </c>
      <c r="F119" s="4">
        <f t="shared" si="14"/>
        <v>40.527777777777779</v>
      </c>
      <c r="G119" s="5">
        <f t="shared" si="15"/>
        <v>-3.658611111111111</v>
      </c>
      <c r="H119" s="7" t="s">
        <v>368</v>
      </c>
      <c r="I119" t="str">
        <f t="shared" si="16"/>
        <v>40</v>
      </c>
      <c r="J119" t="str">
        <f t="shared" si="17"/>
        <v>31</v>
      </c>
      <c r="K119" t="str">
        <f t="shared" si="18"/>
        <v>40</v>
      </c>
      <c r="L119" t="str">
        <f t="shared" si="19"/>
        <v>3</v>
      </c>
      <c r="M119" t="str">
        <f t="shared" si="20"/>
        <v>39</v>
      </c>
      <c r="N119" t="str">
        <f t="shared" si="21"/>
        <v>31</v>
      </c>
    </row>
    <row r="120" spans="1:14">
      <c r="A120" s="3">
        <v>517</v>
      </c>
      <c r="B120" s="1" t="s">
        <v>100</v>
      </c>
      <c r="C120" s="2">
        <v>3266676</v>
      </c>
      <c r="D120" s="2">
        <v>6445698</v>
      </c>
      <c r="E120" s="1">
        <v>1</v>
      </c>
      <c r="F120" s="4">
        <f t="shared" si="14"/>
        <v>40.411111111111111</v>
      </c>
      <c r="G120" s="5">
        <f t="shared" si="15"/>
        <v>-3.7083333333333335</v>
      </c>
      <c r="H120" s="7" t="s">
        <v>369</v>
      </c>
      <c r="I120" t="str">
        <f t="shared" si="16"/>
        <v>40</v>
      </c>
      <c r="J120" t="str">
        <f t="shared" si="17"/>
        <v>24</v>
      </c>
      <c r="K120" t="str">
        <f t="shared" si="18"/>
        <v>40</v>
      </c>
      <c r="L120" t="str">
        <f t="shared" si="19"/>
        <v>3</v>
      </c>
      <c r="M120" t="str">
        <f t="shared" si="20"/>
        <v>42</v>
      </c>
      <c r="N120" t="str">
        <f t="shared" si="21"/>
        <v>30</v>
      </c>
    </row>
    <row r="121" spans="1:14">
      <c r="A121" s="3">
        <v>1056</v>
      </c>
      <c r="B121" s="1" t="s">
        <v>193</v>
      </c>
      <c r="C121" s="2">
        <v>1361119</v>
      </c>
      <c r="D121" s="2">
        <v>2721346</v>
      </c>
      <c r="E121" s="1">
        <v>1</v>
      </c>
      <c r="F121" s="4">
        <f t="shared" si="14"/>
        <v>40.531944444444441</v>
      </c>
      <c r="G121" s="5">
        <f t="shared" si="15"/>
        <v>-3.6355555555555554</v>
      </c>
      <c r="H121" s="7" t="s">
        <v>370</v>
      </c>
      <c r="I121" t="str">
        <f t="shared" si="16"/>
        <v>40</v>
      </c>
      <c r="J121" t="str">
        <f t="shared" si="17"/>
        <v>31</v>
      </c>
      <c r="K121" t="str">
        <f t="shared" si="18"/>
        <v>55</v>
      </c>
      <c r="L121" t="str">
        <f t="shared" si="19"/>
        <v>3</v>
      </c>
      <c r="M121" t="str">
        <f t="shared" si="20"/>
        <v>38</v>
      </c>
      <c r="N121" t="str">
        <f t="shared" si="21"/>
        <v>08</v>
      </c>
    </row>
    <row r="122" spans="1:14">
      <c r="A122" s="3">
        <v>1106</v>
      </c>
      <c r="B122" s="1" t="s">
        <v>214</v>
      </c>
      <c r="C122" s="2">
        <v>927034</v>
      </c>
      <c r="D122" s="2">
        <v>1723013</v>
      </c>
      <c r="E122" s="1">
        <v>1</v>
      </c>
      <c r="F122" s="4">
        <f t="shared" si="14"/>
        <v>40.362777777777779</v>
      </c>
      <c r="G122" s="5">
        <f t="shared" si="15"/>
        <v>-3.756388888888889</v>
      </c>
      <c r="H122" s="7" t="s">
        <v>371</v>
      </c>
      <c r="I122" t="str">
        <f t="shared" si="16"/>
        <v>40</v>
      </c>
      <c r="J122" t="str">
        <f t="shared" si="17"/>
        <v>21</v>
      </c>
      <c r="K122" t="str">
        <f t="shared" si="18"/>
        <v>46</v>
      </c>
      <c r="L122" t="str">
        <f t="shared" si="19"/>
        <v>3</v>
      </c>
      <c r="M122" t="str">
        <f t="shared" si="20"/>
        <v>45</v>
      </c>
      <c r="N122" t="str">
        <f t="shared" si="21"/>
        <v>23</v>
      </c>
    </row>
    <row r="123" spans="1:14">
      <c r="A123" s="3">
        <v>926</v>
      </c>
      <c r="B123" s="1" t="s">
        <v>185</v>
      </c>
      <c r="C123" s="2">
        <v>2573598</v>
      </c>
      <c r="D123" s="2">
        <v>8051096</v>
      </c>
      <c r="E123" s="1">
        <v>1</v>
      </c>
      <c r="F123" s="4">
        <f t="shared" si="14"/>
        <v>40.318888888888893</v>
      </c>
      <c r="G123" s="5">
        <f t="shared" si="15"/>
        <v>-3.4775</v>
      </c>
      <c r="H123" s="7" t="s">
        <v>372</v>
      </c>
      <c r="I123" t="str">
        <f t="shared" si="16"/>
        <v>40</v>
      </c>
      <c r="J123" t="str">
        <f t="shared" si="17"/>
        <v>19</v>
      </c>
      <c r="K123" t="str">
        <f t="shared" si="18"/>
        <v>08</v>
      </c>
      <c r="L123" t="str">
        <f t="shared" si="19"/>
        <v>3</v>
      </c>
      <c r="M123" t="str">
        <f t="shared" si="20"/>
        <v>28</v>
      </c>
      <c r="N123" t="str">
        <f t="shared" si="21"/>
        <v>39</v>
      </c>
    </row>
    <row r="124" spans="1:14">
      <c r="A124" s="3">
        <v>756</v>
      </c>
      <c r="B124" s="1" t="s">
        <v>134</v>
      </c>
      <c r="C124" s="2">
        <v>885717</v>
      </c>
      <c r="D124" s="2">
        <v>1820724</v>
      </c>
      <c r="E124" s="1">
        <v>1</v>
      </c>
      <c r="F124" s="4">
        <f t="shared" si="14"/>
        <v>40.425277777777772</v>
      </c>
      <c r="G124" s="5">
        <f t="shared" si="15"/>
        <v>-3.5480555555555555</v>
      </c>
      <c r="H124" s="7" t="s">
        <v>373</v>
      </c>
      <c r="I124" t="str">
        <f t="shared" si="16"/>
        <v>40</v>
      </c>
      <c r="J124" t="str">
        <f t="shared" si="17"/>
        <v>25</v>
      </c>
      <c r="K124" t="str">
        <f t="shared" si="18"/>
        <v>31</v>
      </c>
      <c r="L124" t="str">
        <f t="shared" si="19"/>
        <v>3</v>
      </c>
      <c r="M124" t="str">
        <f t="shared" si="20"/>
        <v>32</v>
      </c>
      <c r="N124" t="str">
        <f t="shared" si="21"/>
        <v>53</v>
      </c>
    </row>
    <row r="125" spans="1:14">
      <c r="A125" s="3">
        <v>721</v>
      </c>
      <c r="B125" s="1" t="s">
        <v>154</v>
      </c>
      <c r="C125" s="2">
        <v>1139355</v>
      </c>
      <c r="D125" s="2">
        <v>2236352</v>
      </c>
      <c r="E125" s="1">
        <v>1</v>
      </c>
      <c r="F125" s="4">
        <f t="shared" si="14"/>
        <v>40.484999999999999</v>
      </c>
      <c r="G125" s="5">
        <f t="shared" si="15"/>
        <v>-3.7230555555555558</v>
      </c>
      <c r="H125" s="7" t="s">
        <v>374</v>
      </c>
      <c r="I125" t="str">
        <f t="shared" si="16"/>
        <v>40</v>
      </c>
      <c r="J125" t="str">
        <f t="shared" si="17"/>
        <v>29</v>
      </c>
      <c r="K125" t="str">
        <f t="shared" si="18"/>
        <v>06</v>
      </c>
      <c r="L125" t="str">
        <f t="shared" si="19"/>
        <v>3</v>
      </c>
      <c r="M125" t="str">
        <f t="shared" si="20"/>
        <v>43</v>
      </c>
      <c r="N125" t="str">
        <f t="shared" si="21"/>
        <v>23</v>
      </c>
    </row>
    <row r="126" spans="1:14">
      <c r="A126" s="3">
        <v>1013</v>
      </c>
      <c r="B126" s="1" t="s">
        <v>203</v>
      </c>
      <c r="C126" s="2">
        <v>962283</v>
      </c>
      <c r="D126" s="2">
        <v>1718898</v>
      </c>
      <c r="E126" s="1">
        <v>1</v>
      </c>
      <c r="F126" s="4">
        <f t="shared" si="14"/>
        <v>40.416388888888889</v>
      </c>
      <c r="G126" s="5">
        <f t="shared" si="15"/>
        <v>-3.7349999999999999</v>
      </c>
      <c r="H126" s="7" t="s">
        <v>375</v>
      </c>
      <c r="I126" t="str">
        <f t="shared" si="16"/>
        <v>40</v>
      </c>
      <c r="J126" t="str">
        <f t="shared" si="17"/>
        <v>24</v>
      </c>
      <c r="K126" t="str">
        <f t="shared" si="18"/>
        <v>59</v>
      </c>
      <c r="L126" t="str">
        <f t="shared" si="19"/>
        <v>3</v>
      </c>
      <c r="M126" t="str">
        <f t="shared" si="20"/>
        <v>44</v>
      </c>
      <c r="N126" t="str">
        <f t="shared" si="21"/>
        <v>06</v>
      </c>
    </row>
    <row r="127" spans="1:14">
      <c r="A127" s="3">
        <v>601</v>
      </c>
      <c r="B127" s="1" t="s">
        <v>114</v>
      </c>
      <c r="C127" s="2">
        <v>2127238</v>
      </c>
      <c r="D127" s="2">
        <v>4172308</v>
      </c>
      <c r="E127" s="1">
        <v>1</v>
      </c>
      <c r="F127" s="4">
        <f t="shared" si="14"/>
        <v>40.399166666666666</v>
      </c>
      <c r="G127" s="5">
        <f t="shared" si="15"/>
        <v>-3.7444444444444445</v>
      </c>
      <c r="H127" s="7" t="s">
        <v>376</v>
      </c>
      <c r="I127" t="str">
        <f t="shared" si="16"/>
        <v>40</v>
      </c>
      <c r="J127" t="str">
        <f t="shared" si="17"/>
        <v>23</v>
      </c>
      <c r="K127" t="str">
        <f t="shared" si="18"/>
        <v>57</v>
      </c>
      <c r="L127" t="str">
        <f t="shared" si="19"/>
        <v>3</v>
      </c>
      <c r="M127" t="str">
        <f t="shared" si="20"/>
        <v>44</v>
      </c>
      <c r="N127" t="str">
        <f t="shared" si="21"/>
        <v>40</v>
      </c>
    </row>
    <row r="128" spans="1:14">
      <c r="A128" s="3">
        <v>701</v>
      </c>
      <c r="B128" s="1" t="s">
        <v>138</v>
      </c>
      <c r="C128" s="2">
        <v>1243370</v>
      </c>
      <c r="D128" s="2">
        <v>2421296</v>
      </c>
      <c r="E128" s="1">
        <v>1</v>
      </c>
      <c r="F128" s="4">
        <f t="shared" si="14"/>
        <v>40.433055555555555</v>
      </c>
      <c r="G128" s="5">
        <f t="shared" si="15"/>
        <v>-3.6077777777777778</v>
      </c>
      <c r="H128" s="7" t="s">
        <v>377</v>
      </c>
      <c r="I128" t="str">
        <f t="shared" si="16"/>
        <v>40</v>
      </c>
      <c r="J128" t="str">
        <f t="shared" si="17"/>
        <v>25</v>
      </c>
      <c r="K128" t="str">
        <f t="shared" si="18"/>
        <v>59</v>
      </c>
      <c r="L128" t="str">
        <f t="shared" si="19"/>
        <v>3</v>
      </c>
      <c r="M128" t="str">
        <f t="shared" si="20"/>
        <v>36</v>
      </c>
      <c r="N128" t="str">
        <f t="shared" si="21"/>
        <v>28</v>
      </c>
    </row>
    <row r="129" spans="1:14">
      <c r="A129" s="3">
        <v>255</v>
      </c>
      <c r="B129" s="1" t="s">
        <v>34</v>
      </c>
      <c r="C129" s="2">
        <v>1216664</v>
      </c>
      <c r="D129" s="2">
        <v>2965189</v>
      </c>
      <c r="E129" s="1">
        <v>1</v>
      </c>
      <c r="F129" s="4">
        <f t="shared" si="14"/>
        <v>40.423888888888889</v>
      </c>
      <c r="G129" s="5">
        <f t="shared" si="15"/>
        <v>-3.6036111111111113</v>
      </c>
      <c r="H129" s="7" t="s">
        <v>378</v>
      </c>
      <c r="I129" t="str">
        <f t="shared" si="16"/>
        <v>40</v>
      </c>
      <c r="J129" t="str">
        <f t="shared" si="17"/>
        <v>25</v>
      </c>
      <c r="K129" t="str">
        <f t="shared" si="18"/>
        <v>26</v>
      </c>
      <c r="L129" t="str">
        <f t="shared" si="19"/>
        <v>3</v>
      </c>
      <c r="M129" t="str">
        <f t="shared" si="20"/>
        <v>36</v>
      </c>
      <c r="N129" t="str">
        <f t="shared" si="21"/>
        <v>13</v>
      </c>
    </row>
    <row r="130" spans="1:14">
      <c r="A130" s="3">
        <v>129</v>
      </c>
      <c r="B130" s="1" t="s">
        <v>32</v>
      </c>
      <c r="C130" s="2">
        <v>1842217</v>
      </c>
      <c r="D130" s="2">
        <v>3183938</v>
      </c>
      <c r="E130" s="1">
        <v>1</v>
      </c>
      <c r="F130" s="4">
        <f t="shared" si="14"/>
        <v>40.363333333333337</v>
      </c>
      <c r="G130" s="5">
        <f t="shared" si="15"/>
        <v>-3.5994444444444444</v>
      </c>
      <c r="H130" s="7" t="s">
        <v>379</v>
      </c>
      <c r="I130" t="str">
        <f t="shared" si="16"/>
        <v>40</v>
      </c>
      <c r="J130" t="str">
        <f t="shared" si="17"/>
        <v>21</v>
      </c>
      <c r="K130" t="str">
        <f t="shared" si="18"/>
        <v>48</v>
      </c>
      <c r="L130" t="str">
        <f t="shared" si="19"/>
        <v>3</v>
      </c>
      <c r="M130" t="str">
        <f t="shared" si="20"/>
        <v>35</v>
      </c>
      <c r="N130" t="str">
        <f t="shared" si="21"/>
        <v>58</v>
      </c>
    </row>
    <row r="131" spans="1:14">
      <c r="A131" s="3">
        <v>1053</v>
      </c>
      <c r="B131" s="1" t="s">
        <v>196</v>
      </c>
      <c r="C131" s="2">
        <v>1874812</v>
      </c>
      <c r="D131" s="2">
        <v>3756024</v>
      </c>
      <c r="E131" s="1">
        <v>1</v>
      </c>
      <c r="F131" s="4">
        <f t="shared" si="14"/>
        <v>40.50888888888889</v>
      </c>
      <c r="G131" s="5">
        <f t="shared" si="15"/>
        <v>-3.6694444444444443</v>
      </c>
      <c r="H131" s="7" t="s">
        <v>380</v>
      </c>
      <c r="I131" t="str">
        <f t="shared" si="16"/>
        <v>40</v>
      </c>
      <c r="J131" t="str">
        <f t="shared" si="17"/>
        <v>30</v>
      </c>
      <c r="K131" t="str">
        <f t="shared" si="18"/>
        <v>32</v>
      </c>
      <c r="L131" t="str">
        <f t="shared" si="19"/>
        <v>3</v>
      </c>
      <c r="M131" t="str">
        <f t="shared" si="20"/>
        <v>40</v>
      </c>
      <c r="N131" t="str">
        <f t="shared" si="21"/>
        <v>10</v>
      </c>
    </row>
    <row r="132" spans="1:14">
      <c r="A132" s="3">
        <v>305</v>
      </c>
      <c r="B132" s="1" t="s">
        <v>64</v>
      </c>
      <c r="C132" s="2">
        <v>3662615</v>
      </c>
      <c r="D132" s="2">
        <v>6843071</v>
      </c>
      <c r="E132" s="1">
        <v>1</v>
      </c>
      <c r="F132" s="4">
        <f t="shared" ref="F132:F195" si="22">I132+J132/60+K132/3600</f>
        <v>40.408611111111107</v>
      </c>
      <c r="G132" s="5">
        <f t="shared" ref="G132:G195" si="23">-(L132+M132/60+N132/3600)</f>
        <v>-3.7008333333333336</v>
      </c>
      <c r="H132" s="7" t="s">
        <v>381</v>
      </c>
      <c r="I132" t="str">
        <f t="shared" si="16"/>
        <v>40</v>
      </c>
      <c r="J132" t="str">
        <f t="shared" si="17"/>
        <v>24</v>
      </c>
      <c r="K132" t="str">
        <f t="shared" si="18"/>
        <v>31</v>
      </c>
      <c r="L132" t="str">
        <f t="shared" si="19"/>
        <v>3</v>
      </c>
      <c r="M132" t="str">
        <f t="shared" si="20"/>
        <v>42</v>
      </c>
      <c r="N132" t="str">
        <f t="shared" si="21"/>
        <v>03</v>
      </c>
    </row>
    <row r="133" spans="1:14">
      <c r="A133" s="3">
        <v>1229</v>
      </c>
      <c r="B133" s="1" t="s">
        <v>241</v>
      </c>
      <c r="C133" s="2">
        <v>1435146</v>
      </c>
      <c r="D133" s="2">
        <v>2916391</v>
      </c>
      <c r="E133" s="1">
        <v>1</v>
      </c>
      <c r="F133" s="4">
        <f t="shared" si="22"/>
        <v>40.328888888888891</v>
      </c>
      <c r="G133" s="5">
        <f t="shared" si="23"/>
        <v>-3.7713888888888887</v>
      </c>
      <c r="H133" s="7" t="s">
        <v>382</v>
      </c>
      <c r="I133" t="str">
        <f t="shared" si="16"/>
        <v>40</v>
      </c>
      <c r="J133" t="str">
        <f t="shared" si="17"/>
        <v>19</v>
      </c>
      <c r="K133" t="str">
        <f t="shared" si="18"/>
        <v>44</v>
      </c>
      <c r="L133" t="str">
        <f t="shared" si="19"/>
        <v>3</v>
      </c>
      <c r="M133" t="str">
        <f t="shared" si="20"/>
        <v>46</v>
      </c>
      <c r="N133" t="str">
        <f t="shared" si="21"/>
        <v>17</v>
      </c>
    </row>
    <row r="134" spans="1:14">
      <c r="A134" s="3">
        <v>301</v>
      </c>
      <c r="B134" s="1" t="s">
        <v>60</v>
      </c>
      <c r="C134" s="2">
        <v>7130713</v>
      </c>
      <c r="D134" s="2">
        <v>22178806</v>
      </c>
      <c r="E134" s="1">
        <v>2</v>
      </c>
      <c r="F134" s="4">
        <f t="shared" si="22"/>
        <v>40.391111111111108</v>
      </c>
      <c r="G134" s="5">
        <f t="shared" si="23"/>
        <v>-3.6950000000000003</v>
      </c>
      <c r="H134" s="7" t="s">
        <v>383</v>
      </c>
      <c r="I134" t="str">
        <f t="shared" si="16"/>
        <v>40</v>
      </c>
      <c r="J134" t="str">
        <f t="shared" si="17"/>
        <v>23</v>
      </c>
      <c r="K134" t="str">
        <f t="shared" si="18"/>
        <v>28</v>
      </c>
      <c r="L134" t="str">
        <f t="shared" si="19"/>
        <v>3</v>
      </c>
      <c r="M134" t="str">
        <f t="shared" si="20"/>
        <v>41</v>
      </c>
      <c r="N134" t="str">
        <f t="shared" si="21"/>
        <v>42</v>
      </c>
    </row>
    <row r="135" spans="1:14">
      <c r="A135" s="3">
        <v>409</v>
      </c>
      <c r="B135" s="1" t="s">
        <v>74</v>
      </c>
      <c r="C135" s="2">
        <v>1572925</v>
      </c>
      <c r="D135" s="2">
        <v>3076127</v>
      </c>
      <c r="E135" s="1">
        <v>1</v>
      </c>
      <c r="F135" s="4">
        <f t="shared" si="22"/>
        <v>40.429166666666667</v>
      </c>
      <c r="G135" s="5">
        <f t="shared" si="23"/>
        <v>-3.6755555555555555</v>
      </c>
      <c r="H135" s="7" t="s">
        <v>384</v>
      </c>
      <c r="I135" t="str">
        <f t="shared" si="16"/>
        <v>40</v>
      </c>
      <c r="J135" t="str">
        <f t="shared" si="17"/>
        <v>25</v>
      </c>
      <c r="K135" t="str">
        <f t="shared" si="18"/>
        <v>45</v>
      </c>
      <c r="L135" t="str">
        <f t="shared" si="19"/>
        <v>3</v>
      </c>
      <c r="M135" t="str">
        <f t="shared" si="20"/>
        <v>40</v>
      </c>
      <c r="N135" t="str">
        <f t="shared" si="21"/>
        <v>32</v>
      </c>
    </row>
    <row r="136" spans="1:14">
      <c r="A136" s="3">
        <v>1210</v>
      </c>
      <c r="B136" s="1" t="s">
        <v>224</v>
      </c>
      <c r="C136" s="2">
        <v>1362663</v>
      </c>
      <c r="D136" s="2">
        <v>2668317</v>
      </c>
      <c r="E136" s="1">
        <v>1</v>
      </c>
      <c r="F136" s="4">
        <f t="shared" si="22"/>
        <v>40.296388888888885</v>
      </c>
      <c r="G136" s="5">
        <f t="shared" si="23"/>
        <v>-3.8377777777777777</v>
      </c>
      <c r="H136" s="7" t="s">
        <v>385</v>
      </c>
      <c r="I136" t="str">
        <f t="shared" si="16"/>
        <v>40</v>
      </c>
      <c r="J136" t="str">
        <f t="shared" si="17"/>
        <v>17</v>
      </c>
      <c r="K136" t="str">
        <f t="shared" si="18"/>
        <v>47</v>
      </c>
      <c r="L136" t="str">
        <f t="shared" si="19"/>
        <v>3</v>
      </c>
      <c r="M136" t="str">
        <f t="shared" si="20"/>
        <v>50</v>
      </c>
      <c r="N136" t="str">
        <f t="shared" si="21"/>
        <v>16</v>
      </c>
    </row>
    <row r="137" spans="1:14">
      <c r="A137" s="3">
        <v>1223</v>
      </c>
      <c r="B137" s="1" t="s">
        <v>235</v>
      </c>
      <c r="C137" s="2">
        <v>534411</v>
      </c>
      <c r="D137" s="2">
        <v>1064785</v>
      </c>
      <c r="E137" s="1">
        <v>1</v>
      </c>
      <c r="F137" s="4">
        <f t="shared" si="22"/>
        <v>40.323888888888895</v>
      </c>
      <c r="G137" s="5">
        <f t="shared" si="23"/>
        <v>-3.7186111111111111</v>
      </c>
      <c r="H137" s="7" t="s">
        <v>386</v>
      </c>
      <c r="I137" t="str">
        <f t="shared" si="16"/>
        <v>40</v>
      </c>
      <c r="J137" t="str">
        <f t="shared" si="17"/>
        <v>19</v>
      </c>
      <c r="K137" t="str">
        <f t="shared" si="18"/>
        <v>26</v>
      </c>
      <c r="L137" t="str">
        <f t="shared" si="19"/>
        <v>3</v>
      </c>
      <c r="M137" t="str">
        <f t="shared" si="20"/>
        <v>43</v>
      </c>
      <c r="N137" t="str">
        <f t="shared" si="21"/>
        <v>07</v>
      </c>
    </row>
    <row r="138" spans="1:14">
      <c r="A138" s="3">
        <v>628</v>
      </c>
      <c r="B138" s="1" t="s">
        <v>130</v>
      </c>
      <c r="C138" s="2">
        <v>3154239</v>
      </c>
      <c r="D138" s="2">
        <v>5546091</v>
      </c>
      <c r="E138" s="1">
        <v>1</v>
      </c>
      <c r="F138" s="4">
        <f t="shared" si="22"/>
        <v>40.405000000000001</v>
      </c>
      <c r="G138" s="5">
        <f t="shared" si="23"/>
        <v>-3.7452777777777779</v>
      </c>
      <c r="H138" s="7" t="s">
        <v>387</v>
      </c>
      <c r="I138" t="str">
        <f t="shared" si="16"/>
        <v>40</v>
      </c>
      <c r="J138" t="str">
        <f t="shared" si="17"/>
        <v>24</v>
      </c>
      <c r="K138" t="str">
        <f t="shared" si="18"/>
        <v>18</v>
      </c>
      <c r="L138" t="str">
        <f t="shared" si="19"/>
        <v>3</v>
      </c>
      <c r="M138" t="str">
        <f t="shared" si="20"/>
        <v>44</v>
      </c>
      <c r="N138" t="str">
        <f t="shared" si="21"/>
        <v>43</v>
      </c>
    </row>
    <row r="139" spans="1:14">
      <c r="A139" s="3">
        <v>422</v>
      </c>
      <c r="B139" s="1" t="s">
        <v>87</v>
      </c>
      <c r="C139" s="2">
        <v>920953</v>
      </c>
      <c r="D139" s="2">
        <v>1763051</v>
      </c>
      <c r="E139" s="1">
        <v>1</v>
      </c>
      <c r="F139" s="4">
        <f t="shared" si="22"/>
        <v>40.476666666666667</v>
      </c>
      <c r="G139" s="5">
        <f t="shared" si="23"/>
        <v>-3.6627777777777779</v>
      </c>
      <c r="H139" s="7" t="s">
        <v>388</v>
      </c>
      <c r="I139" t="str">
        <f t="shared" si="16"/>
        <v>40</v>
      </c>
      <c r="J139" t="str">
        <f t="shared" si="17"/>
        <v>28</v>
      </c>
      <c r="K139" t="str">
        <f t="shared" si="18"/>
        <v>36</v>
      </c>
      <c r="L139" t="str">
        <f t="shared" si="19"/>
        <v>3</v>
      </c>
      <c r="M139" t="str">
        <f t="shared" si="20"/>
        <v>39</v>
      </c>
      <c r="N139" t="str">
        <f t="shared" si="21"/>
        <v>46</v>
      </c>
    </row>
    <row r="140" spans="1:14">
      <c r="A140" s="3">
        <v>202</v>
      </c>
      <c r="B140" s="1" t="s">
        <v>40</v>
      </c>
      <c r="C140" s="2">
        <v>4473751</v>
      </c>
      <c r="D140" s="2">
        <v>13391339</v>
      </c>
      <c r="E140" s="1">
        <v>2</v>
      </c>
      <c r="F140" s="4">
        <f t="shared" si="22"/>
        <v>40.427777777777777</v>
      </c>
      <c r="G140" s="5">
        <f t="shared" si="23"/>
        <v>-3.6691666666666665</v>
      </c>
      <c r="H140" s="7" t="s">
        <v>389</v>
      </c>
      <c r="I140" t="str">
        <f t="shared" si="16"/>
        <v>40</v>
      </c>
      <c r="J140" t="str">
        <f t="shared" si="17"/>
        <v>25</v>
      </c>
      <c r="K140" t="str">
        <f t="shared" si="18"/>
        <v>40</v>
      </c>
      <c r="L140" t="str">
        <f t="shared" si="19"/>
        <v>3</v>
      </c>
      <c r="M140" t="str">
        <f t="shared" si="20"/>
        <v>40</v>
      </c>
      <c r="N140" t="str">
        <f t="shared" si="21"/>
        <v>09</v>
      </c>
    </row>
    <row r="141" spans="1:14">
      <c r="A141" s="3">
        <v>1058</v>
      </c>
      <c r="B141" s="1" t="s">
        <v>191</v>
      </c>
      <c r="C141" s="2">
        <v>777722</v>
      </c>
      <c r="D141" s="2">
        <v>1592918</v>
      </c>
      <c r="E141" s="1">
        <v>1</v>
      </c>
      <c r="F141" s="4">
        <f t="shared" si="22"/>
        <v>40.550555555555555</v>
      </c>
      <c r="G141" s="5">
        <f t="shared" si="23"/>
        <v>-3.6469444444444443</v>
      </c>
      <c r="H141" s="7" t="s">
        <v>390</v>
      </c>
      <c r="I141" t="str">
        <f t="shared" si="16"/>
        <v>40</v>
      </c>
      <c r="J141" t="str">
        <f t="shared" si="17"/>
        <v>33</v>
      </c>
      <c r="K141" t="str">
        <f t="shared" si="18"/>
        <v>02</v>
      </c>
      <c r="L141" t="str">
        <f t="shared" si="19"/>
        <v>3</v>
      </c>
      <c r="M141" t="str">
        <f t="shared" si="20"/>
        <v>38</v>
      </c>
      <c r="N141" t="str">
        <f t="shared" si="21"/>
        <v>49</v>
      </c>
    </row>
    <row r="142" spans="1:14">
      <c r="A142" s="3">
        <v>1209</v>
      </c>
      <c r="B142" s="1" t="s">
        <v>223</v>
      </c>
      <c r="C142" s="2">
        <v>809068</v>
      </c>
      <c r="D142" s="2">
        <v>1579557</v>
      </c>
      <c r="E142" s="1">
        <v>1</v>
      </c>
      <c r="F142" s="4">
        <f t="shared" si="22"/>
        <v>40.309166666666663</v>
      </c>
      <c r="G142" s="5">
        <f t="shared" si="23"/>
        <v>-3.8638888888888889</v>
      </c>
      <c r="H142" s="7" t="s">
        <v>391</v>
      </c>
      <c r="I142" t="str">
        <f t="shared" si="16"/>
        <v>40</v>
      </c>
      <c r="J142" t="str">
        <f t="shared" si="17"/>
        <v>18</v>
      </c>
      <c r="K142" t="str">
        <f t="shared" si="18"/>
        <v>33</v>
      </c>
      <c r="L142" t="str">
        <f t="shared" si="19"/>
        <v>3</v>
      </c>
      <c r="M142" t="str">
        <f t="shared" si="20"/>
        <v>51</v>
      </c>
      <c r="N142" t="str">
        <f t="shared" si="21"/>
        <v>50</v>
      </c>
    </row>
    <row r="143" spans="1:14">
      <c r="A143" s="3">
        <v>418</v>
      </c>
      <c r="B143" s="1" t="s">
        <v>83</v>
      </c>
      <c r="C143" s="2">
        <v>3021865</v>
      </c>
      <c r="D143" s="2">
        <v>9864215</v>
      </c>
      <c r="E143" s="1">
        <v>2</v>
      </c>
      <c r="F143" s="4">
        <f t="shared" si="22"/>
        <v>40.469166666666666</v>
      </c>
      <c r="G143" s="5">
        <f t="shared" si="23"/>
        <v>-3.6391666666666667</v>
      </c>
      <c r="H143" s="7" t="s">
        <v>392</v>
      </c>
      <c r="I143" t="str">
        <f t="shared" si="16"/>
        <v>40</v>
      </c>
      <c r="J143" t="str">
        <f t="shared" si="17"/>
        <v>28</v>
      </c>
      <c r="K143" t="str">
        <f t="shared" si="18"/>
        <v>09</v>
      </c>
      <c r="L143" t="str">
        <f t="shared" si="19"/>
        <v>3</v>
      </c>
      <c r="M143" t="str">
        <f t="shared" si="20"/>
        <v>38</v>
      </c>
      <c r="N143" t="str">
        <f t="shared" si="21"/>
        <v>21</v>
      </c>
    </row>
    <row r="144" spans="1:14">
      <c r="A144" s="3">
        <v>1057</v>
      </c>
      <c r="B144" s="1" t="s">
        <v>192</v>
      </c>
      <c r="C144" s="2">
        <v>1336677</v>
      </c>
      <c r="D144" s="2">
        <v>2639830</v>
      </c>
      <c r="E144" s="1">
        <v>1</v>
      </c>
      <c r="F144" s="4">
        <f t="shared" si="22"/>
        <v>40.541111111111107</v>
      </c>
      <c r="G144" s="5">
        <f t="shared" si="23"/>
        <v>-3.6375000000000002</v>
      </c>
      <c r="H144" s="7" t="s">
        <v>393</v>
      </c>
      <c r="I144" t="str">
        <f t="shared" si="16"/>
        <v>40</v>
      </c>
      <c r="J144" t="str">
        <f t="shared" si="17"/>
        <v>32</v>
      </c>
      <c r="K144" t="str">
        <f t="shared" si="18"/>
        <v>28</v>
      </c>
      <c r="L144" t="str">
        <f t="shared" si="19"/>
        <v>3</v>
      </c>
      <c r="M144" t="str">
        <f t="shared" si="20"/>
        <v>38</v>
      </c>
      <c r="N144" t="str">
        <f t="shared" si="21"/>
        <v>15</v>
      </c>
    </row>
    <row r="145" spans="1:14">
      <c r="A145" s="3">
        <v>521</v>
      </c>
      <c r="B145" s="1" t="s">
        <v>104</v>
      </c>
      <c r="C145" s="2">
        <v>3509859</v>
      </c>
      <c r="D145" s="2">
        <v>6162511</v>
      </c>
      <c r="E145" s="1">
        <v>1</v>
      </c>
      <c r="F145" s="4">
        <f t="shared" si="22"/>
        <v>40.397500000000001</v>
      </c>
      <c r="G145" s="5">
        <f t="shared" si="23"/>
        <v>-3.7161111111111111</v>
      </c>
      <c r="H145" s="7" t="s">
        <v>394</v>
      </c>
      <c r="I145" t="str">
        <f t="shared" si="16"/>
        <v>40</v>
      </c>
      <c r="J145" t="str">
        <f t="shared" si="17"/>
        <v>23</v>
      </c>
      <c r="K145" t="str">
        <f t="shared" si="18"/>
        <v>51</v>
      </c>
      <c r="L145" t="str">
        <f t="shared" si="19"/>
        <v>3</v>
      </c>
      <c r="M145" t="str">
        <f t="shared" si="20"/>
        <v>42</v>
      </c>
      <c r="N145" t="str">
        <f t="shared" si="21"/>
        <v>58</v>
      </c>
    </row>
    <row r="146" spans="1:14">
      <c r="A146" s="3">
        <v>609</v>
      </c>
      <c r="B146" s="1" t="s">
        <v>120</v>
      </c>
      <c r="C146" s="2">
        <v>7964600</v>
      </c>
      <c r="D146" s="2">
        <v>14235956</v>
      </c>
      <c r="E146" s="1">
        <v>1</v>
      </c>
      <c r="F146" s="4">
        <f t="shared" si="22"/>
        <v>40.395555555555553</v>
      </c>
      <c r="G146" s="5">
        <f t="shared" si="23"/>
        <v>-3.6780555555555554</v>
      </c>
      <c r="H146" s="7" t="s">
        <v>395</v>
      </c>
      <c r="I146" t="str">
        <f t="shared" si="16"/>
        <v>40</v>
      </c>
      <c r="J146" t="str">
        <f t="shared" si="17"/>
        <v>23</v>
      </c>
      <c r="K146" t="str">
        <f t="shared" si="18"/>
        <v>44</v>
      </c>
      <c r="L146" t="str">
        <f t="shared" si="19"/>
        <v>3</v>
      </c>
      <c r="M146" t="str">
        <f t="shared" si="20"/>
        <v>40</v>
      </c>
      <c r="N146" t="str">
        <f t="shared" si="21"/>
        <v>41</v>
      </c>
    </row>
    <row r="147" spans="1:14">
      <c r="A147" s="3">
        <v>117</v>
      </c>
      <c r="B147" s="1" t="s">
        <v>20</v>
      </c>
      <c r="C147" s="2">
        <v>2232223</v>
      </c>
      <c r="D147" s="2">
        <v>4032576</v>
      </c>
      <c r="E147" s="1">
        <v>1</v>
      </c>
      <c r="F147" s="4">
        <f t="shared" si="22"/>
        <v>40.404444444444444</v>
      </c>
      <c r="G147" s="5">
        <f t="shared" si="23"/>
        <v>-3.6805555555555554</v>
      </c>
      <c r="H147" s="7" t="s">
        <v>396</v>
      </c>
      <c r="I147" t="str">
        <f t="shared" si="16"/>
        <v>40</v>
      </c>
      <c r="J147" t="str">
        <f t="shared" si="17"/>
        <v>24</v>
      </c>
      <c r="K147" t="str">
        <f t="shared" si="18"/>
        <v>16</v>
      </c>
      <c r="L147" t="str">
        <f t="shared" si="19"/>
        <v>3</v>
      </c>
      <c r="M147" t="str">
        <f t="shared" si="20"/>
        <v>40</v>
      </c>
      <c r="N147" t="str">
        <f t="shared" si="21"/>
        <v>50</v>
      </c>
    </row>
    <row r="148" spans="1:14">
      <c r="A148" s="3">
        <v>124</v>
      </c>
      <c r="B148" s="1" t="s">
        <v>27</v>
      </c>
      <c r="C148" s="2">
        <v>2244087</v>
      </c>
      <c r="D148" s="2">
        <v>3959067</v>
      </c>
      <c r="E148" s="1">
        <v>1</v>
      </c>
      <c r="F148" s="4">
        <f t="shared" si="22"/>
        <v>40.387500000000003</v>
      </c>
      <c r="G148" s="5">
        <f t="shared" si="23"/>
        <v>-3.6405555555555553</v>
      </c>
      <c r="H148" s="7" t="s">
        <v>397</v>
      </c>
      <c r="I148" t="str">
        <f t="shared" si="16"/>
        <v>40</v>
      </c>
      <c r="J148" t="str">
        <f t="shared" si="17"/>
        <v>23</v>
      </c>
      <c r="K148" t="str">
        <f t="shared" si="18"/>
        <v>15</v>
      </c>
      <c r="L148" t="str">
        <f t="shared" si="19"/>
        <v>3</v>
      </c>
      <c r="M148" t="str">
        <f t="shared" si="20"/>
        <v>38</v>
      </c>
      <c r="N148" t="str">
        <f t="shared" si="21"/>
        <v>26</v>
      </c>
    </row>
    <row r="149" spans="1:14">
      <c r="A149" s="3">
        <v>951</v>
      </c>
      <c r="B149" s="1" t="s">
        <v>165</v>
      </c>
      <c r="C149" s="2">
        <v>970540</v>
      </c>
      <c r="D149" s="2">
        <v>1958411</v>
      </c>
      <c r="E149" s="1">
        <v>1</v>
      </c>
      <c r="F149" s="4">
        <f t="shared" si="22"/>
        <v>40.490833333333335</v>
      </c>
      <c r="G149" s="5">
        <f t="shared" si="23"/>
        <v>-3.7161111111111111</v>
      </c>
      <c r="H149" s="7" t="s">
        <v>398</v>
      </c>
      <c r="I149" t="str">
        <f t="shared" si="16"/>
        <v>40</v>
      </c>
      <c r="J149" t="str">
        <f t="shared" si="17"/>
        <v>29</v>
      </c>
      <c r="K149" t="str">
        <f t="shared" si="18"/>
        <v>27</v>
      </c>
      <c r="L149" t="str">
        <f t="shared" si="19"/>
        <v>3</v>
      </c>
      <c r="M149" t="str">
        <f t="shared" si="20"/>
        <v>42</v>
      </c>
      <c r="N149" t="str">
        <f t="shared" si="21"/>
        <v>58</v>
      </c>
    </row>
    <row r="150" spans="1:14">
      <c r="A150" s="3">
        <v>311</v>
      </c>
      <c r="B150" s="1" t="s">
        <v>69</v>
      </c>
      <c r="C150" s="2">
        <v>19640249</v>
      </c>
      <c r="D150" s="2">
        <v>42073023</v>
      </c>
      <c r="E150" s="1">
        <v>2</v>
      </c>
      <c r="F150" s="4">
        <f t="shared" si="22"/>
        <v>40.434444444444438</v>
      </c>
      <c r="G150" s="5">
        <f t="shared" si="23"/>
        <v>-3.7194444444444446</v>
      </c>
      <c r="H150" s="7" t="s">
        <v>399</v>
      </c>
      <c r="I150" t="str">
        <f t="shared" si="16"/>
        <v>40</v>
      </c>
      <c r="J150" t="str">
        <f t="shared" si="17"/>
        <v>26</v>
      </c>
      <c r="K150" t="str">
        <f t="shared" si="18"/>
        <v>04</v>
      </c>
      <c r="L150" t="str">
        <f t="shared" si="19"/>
        <v>3</v>
      </c>
      <c r="M150" t="str">
        <f t="shared" si="20"/>
        <v>43</v>
      </c>
      <c r="N150" t="str">
        <f t="shared" si="21"/>
        <v>10</v>
      </c>
    </row>
    <row r="151" spans="1:14">
      <c r="A151" s="3">
        <v>1052</v>
      </c>
      <c r="B151" s="1" t="s">
        <v>197</v>
      </c>
      <c r="C151" s="2">
        <v>1026484</v>
      </c>
      <c r="D151" s="2">
        <v>2054021</v>
      </c>
      <c r="E151" s="1">
        <v>1</v>
      </c>
      <c r="F151" s="4">
        <f t="shared" si="22"/>
        <v>40.505277777777778</v>
      </c>
      <c r="G151" s="5">
        <f t="shared" si="23"/>
        <v>-3.6958333333333337</v>
      </c>
      <c r="H151" s="7" t="s">
        <v>400</v>
      </c>
      <c r="I151" t="str">
        <f t="shared" si="16"/>
        <v>40</v>
      </c>
      <c r="J151" t="str">
        <f t="shared" si="17"/>
        <v>30</v>
      </c>
      <c r="K151" t="str">
        <f t="shared" si="18"/>
        <v>19</v>
      </c>
      <c r="L151" t="str">
        <f t="shared" si="19"/>
        <v>3</v>
      </c>
      <c r="M151" t="str">
        <f t="shared" si="20"/>
        <v>41</v>
      </c>
      <c r="N151" t="str">
        <f t="shared" si="21"/>
        <v>45</v>
      </c>
    </row>
    <row r="152" spans="1:14">
      <c r="A152" s="3">
        <v>1206</v>
      </c>
      <c r="B152" s="1" t="s">
        <v>220</v>
      </c>
      <c r="C152" s="2">
        <v>2165921</v>
      </c>
      <c r="D152" s="2">
        <v>4526089</v>
      </c>
      <c r="E152" s="1">
        <v>1</v>
      </c>
      <c r="F152" s="4">
        <f t="shared" si="22"/>
        <v>40.328611111111115</v>
      </c>
      <c r="G152" s="5">
        <f t="shared" si="23"/>
        <v>-3.8633333333333333</v>
      </c>
      <c r="H152" s="7" t="s">
        <v>401</v>
      </c>
      <c r="I152" t="str">
        <f t="shared" si="16"/>
        <v>40</v>
      </c>
      <c r="J152" t="str">
        <f t="shared" si="17"/>
        <v>19</v>
      </c>
      <c r="K152" t="str">
        <f t="shared" si="18"/>
        <v>43</v>
      </c>
      <c r="L152" t="str">
        <f t="shared" si="19"/>
        <v>3</v>
      </c>
      <c r="M152" t="str">
        <f t="shared" si="20"/>
        <v>51</v>
      </c>
      <c r="N152" t="str">
        <f t="shared" si="21"/>
        <v>48</v>
      </c>
    </row>
    <row r="153" spans="1:14">
      <c r="A153" s="3">
        <v>211</v>
      </c>
      <c r="B153" s="1" t="s">
        <v>48</v>
      </c>
      <c r="C153" s="2">
        <v>1988962</v>
      </c>
      <c r="D153" s="2">
        <v>5055243</v>
      </c>
      <c r="E153" s="1">
        <v>1</v>
      </c>
      <c r="F153" s="4">
        <f t="shared" si="22"/>
        <v>40.425555555555555</v>
      </c>
      <c r="G153" s="5">
        <f t="shared" si="23"/>
        <v>-3.7075</v>
      </c>
      <c r="H153" s="7" t="s">
        <v>402</v>
      </c>
      <c r="I153" t="str">
        <f t="shared" si="16"/>
        <v>40</v>
      </c>
      <c r="J153" t="str">
        <f t="shared" si="17"/>
        <v>25</v>
      </c>
      <c r="K153" t="str">
        <f t="shared" si="18"/>
        <v>32</v>
      </c>
      <c r="L153" t="str">
        <f t="shared" si="19"/>
        <v>3</v>
      </c>
      <c r="M153" t="str">
        <f t="shared" si="20"/>
        <v>42</v>
      </c>
      <c r="N153" t="str">
        <f t="shared" si="21"/>
        <v>27</v>
      </c>
    </row>
    <row r="154" spans="1:14">
      <c r="A154" s="3">
        <v>120</v>
      </c>
      <c r="B154" s="1" t="s">
        <v>23</v>
      </c>
      <c r="C154" s="2">
        <v>3903270</v>
      </c>
      <c r="D154" s="2">
        <v>6494085</v>
      </c>
      <c r="E154" s="1">
        <v>1</v>
      </c>
      <c r="F154" s="4">
        <f t="shared" si="22"/>
        <v>40.394999999999996</v>
      </c>
      <c r="G154" s="5">
        <f t="shared" si="23"/>
        <v>-3.6630555555555553</v>
      </c>
      <c r="H154" s="7" t="s">
        <v>403</v>
      </c>
      <c r="I154" t="str">
        <f t="shared" si="16"/>
        <v>40</v>
      </c>
      <c r="J154" t="str">
        <f t="shared" si="17"/>
        <v>23</v>
      </c>
      <c r="K154" t="str">
        <f t="shared" si="18"/>
        <v>42</v>
      </c>
      <c r="L154" t="str">
        <f t="shared" si="19"/>
        <v>3</v>
      </c>
      <c r="M154" t="str">
        <f t="shared" si="20"/>
        <v>39</v>
      </c>
      <c r="N154" t="str">
        <f t="shared" si="21"/>
        <v>47</v>
      </c>
    </row>
    <row r="155" spans="1:14">
      <c r="A155" s="3">
        <v>618</v>
      </c>
      <c r="B155" s="1" t="s">
        <v>123</v>
      </c>
      <c r="C155" s="2">
        <v>17552177</v>
      </c>
      <c r="D155" s="2">
        <v>43922620</v>
      </c>
      <c r="E155" s="1">
        <v>3</v>
      </c>
      <c r="F155" s="4">
        <f t="shared" si="22"/>
        <v>40.446388888888883</v>
      </c>
      <c r="G155" s="5">
        <f t="shared" si="23"/>
        <v>-3.6919444444444447</v>
      </c>
      <c r="H155" s="7" t="s">
        <v>404</v>
      </c>
      <c r="I155" t="str">
        <f t="shared" ref="I155:I218" si="24">LEFT(H155,2)</f>
        <v>40</v>
      </c>
      <c r="J155" t="str">
        <f t="shared" ref="J155:J218" si="25">RIGHT(LEFT(H155,5),2)</f>
        <v>26</v>
      </c>
      <c r="K155" t="str">
        <f t="shared" ref="K155:K218" si="26">RIGHT(LEFT(H155,8),2)</f>
        <v>47</v>
      </c>
      <c r="L155" t="str">
        <f t="shared" ref="L155:L218" si="27">RIGHT(LEFT(H155,12),1)</f>
        <v>3</v>
      </c>
      <c r="M155" t="str">
        <f t="shared" ref="M155:M218" si="28">RIGHT(LEFT(H155,15),2)</f>
        <v>41</v>
      </c>
      <c r="N155" t="str">
        <f t="shared" ref="N155:N218" si="29">RIGHT(LEFT(H155,18),2)</f>
        <v>31</v>
      </c>
    </row>
    <row r="156" spans="1:14">
      <c r="A156" s="3">
        <v>510</v>
      </c>
      <c r="B156" s="1" t="s">
        <v>97</v>
      </c>
      <c r="C156" s="2">
        <v>3575219</v>
      </c>
      <c r="D156" s="2">
        <v>11457707</v>
      </c>
      <c r="E156" s="1">
        <v>2</v>
      </c>
      <c r="F156" s="4">
        <f t="shared" si="22"/>
        <v>40.433055555555555</v>
      </c>
      <c r="G156" s="5">
        <f t="shared" si="23"/>
        <v>-3.6797222222222219</v>
      </c>
      <c r="H156" s="7" t="s">
        <v>405</v>
      </c>
      <c r="I156" t="str">
        <f t="shared" si="24"/>
        <v>40</v>
      </c>
      <c r="J156" t="str">
        <f t="shared" si="25"/>
        <v>25</v>
      </c>
      <c r="K156" t="str">
        <f t="shared" si="26"/>
        <v>59</v>
      </c>
      <c r="L156" t="str">
        <f t="shared" si="27"/>
        <v>3</v>
      </c>
      <c r="M156" t="str">
        <f t="shared" si="28"/>
        <v>40</v>
      </c>
      <c r="N156" t="str">
        <f t="shared" si="29"/>
        <v>47</v>
      </c>
    </row>
    <row r="157" spans="1:14">
      <c r="A157" s="3">
        <v>613</v>
      </c>
      <c r="B157" s="1" t="s">
        <v>243</v>
      </c>
      <c r="C157" s="2">
        <v>3775214</v>
      </c>
      <c r="D157" s="2">
        <v>7802285</v>
      </c>
      <c r="E157" s="1">
        <v>1</v>
      </c>
      <c r="F157" s="4">
        <f t="shared" si="22"/>
        <v>40.42305555555555</v>
      </c>
      <c r="G157" s="5">
        <f t="shared" si="23"/>
        <v>-3.6688888888888886</v>
      </c>
      <c r="H157" s="7" t="s">
        <v>406</v>
      </c>
      <c r="I157" t="str">
        <f t="shared" si="24"/>
        <v>40</v>
      </c>
      <c r="J157" t="str">
        <f t="shared" si="25"/>
        <v>25</v>
      </c>
      <c r="K157" t="str">
        <f t="shared" si="26"/>
        <v>23</v>
      </c>
      <c r="L157" t="str">
        <f t="shared" si="27"/>
        <v>3</v>
      </c>
      <c r="M157" t="str">
        <f t="shared" si="28"/>
        <v>40</v>
      </c>
      <c r="N157" t="str">
        <f t="shared" si="29"/>
        <v>08</v>
      </c>
    </row>
    <row r="158" spans="1:14">
      <c r="A158" s="3">
        <v>604</v>
      </c>
      <c r="B158" s="1" t="s">
        <v>116</v>
      </c>
      <c r="C158" s="2">
        <v>2206939</v>
      </c>
      <c r="D158" s="2">
        <v>3906267</v>
      </c>
      <c r="E158" s="1">
        <v>1</v>
      </c>
      <c r="F158" s="4">
        <f t="shared" si="22"/>
        <v>40.387500000000003</v>
      </c>
      <c r="G158" s="5">
        <f t="shared" si="23"/>
        <v>-3.7230555555555558</v>
      </c>
      <c r="H158" s="7" t="s">
        <v>407</v>
      </c>
      <c r="I158" t="str">
        <f t="shared" si="24"/>
        <v>40</v>
      </c>
      <c r="J158" t="str">
        <f t="shared" si="25"/>
        <v>23</v>
      </c>
      <c r="K158" t="str">
        <f t="shared" si="26"/>
        <v>15</v>
      </c>
      <c r="L158" t="str">
        <f t="shared" si="27"/>
        <v>3</v>
      </c>
      <c r="M158" t="str">
        <f t="shared" si="28"/>
        <v>43</v>
      </c>
      <c r="N158" t="str">
        <f t="shared" si="29"/>
        <v>23</v>
      </c>
    </row>
    <row r="159" spans="1:14">
      <c r="A159" s="3">
        <v>209</v>
      </c>
      <c r="B159" s="1" t="s">
        <v>46</v>
      </c>
      <c r="C159" s="2">
        <v>5931915</v>
      </c>
      <c r="D159" s="2">
        <v>21953486</v>
      </c>
      <c r="E159" s="1">
        <v>3</v>
      </c>
      <c r="F159" s="4">
        <f t="shared" si="22"/>
        <v>40.418055555555554</v>
      </c>
      <c r="G159" s="5">
        <f t="shared" si="23"/>
        <v>-3.7094444444444448</v>
      </c>
      <c r="H159" s="7" t="s">
        <v>408</v>
      </c>
      <c r="I159" t="str">
        <f t="shared" si="24"/>
        <v>40</v>
      </c>
      <c r="J159" t="str">
        <f t="shared" si="25"/>
        <v>25</v>
      </c>
      <c r="K159" t="str">
        <f t="shared" si="26"/>
        <v>05</v>
      </c>
      <c r="L159" t="str">
        <f t="shared" si="27"/>
        <v>3</v>
      </c>
      <c r="M159" t="str">
        <f t="shared" si="28"/>
        <v>42</v>
      </c>
      <c r="N159" t="str">
        <f t="shared" si="29"/>
        <v>34</v>
      </c>
    </row>
    <row r="160" spans="1:14">
      <c r="A160" s="3">
        <v>523</v>
      </c>
      <c r="B160" s="1" t="s">
        <v>106</v>
      </c>
      <c r="C160" s="2">
        <v>6312936</v>
      </c>
      <c r="D160" s="2">
        <v>17946592</v>
      </c>
      <c r="E160" s="1">
        <v>2</v>
      </c>
      <c r="F160" s="4">
        <f t="shared" si="22"/>
        <v>40.388611111111111</v>
      </c>
      <c r="G160" s="5">
        <f t="shared" si="23"/>
        <v>-3.7319444444444447</v>
      </c>
      <c r="H160" s="7" t="s">
        <v>409</v>
      </c>
      <c r="I160" t="str">
        <f t="shared" si="24"/>
        <v>40</v>
      </c>
      <c r="J160" t="str">
        <f t="shared" si="25"/>
        <v>23</v>
      </c>
      <c r="K160" t="str">
        <f t="shared" si="26"/>
        <v>19</v>
      </c>
      <c r="L160" t="str">
        <f t="shared" si="27"/>
        <v>3</v>
      </c>
      <c r="M160" t="str">
        <f t="shared" si="28"/>
        <v>43</v>
      </c>
      <c r="N160" t="str">
        <f t="shared" si="29"/>
        <v>55</v>
      </c>
    </row>
    <row r="161" spans="1:14">
      <c r="A161" s="3">
        <v>118</v>
      </c>
      <c r="B161" s="1" t="s">
        <v>21</v>
      </c>
      <c r="C161" s="2">
        <v>4920430</v>
      </c>
      <c r="D161" s="2">
        <v>21551142</v>
      </c>
      <c r="E161" s="1">
        <v>2</v>
      </c>
      <c r="F161" s="4">
        <f t="shared" si="22"/>
        <v>40.401388888888889</v>
      </c>
      <c r="G161" s="5">
        <f t="shared" si="23"/>
        <v>-3.6749999999999998</v>
      </c>
      <c r="H161" s="7" t="s">
        <v>410</v>
      </c>
      <c r="I161" t="str">
        <f t="shared" si="24"/>
        <v>40</v>
      </c>
      <c r="J161" t="str">
        <f t="shared" si="25"/>
        <v>24</v>
      </c>
      <c r="K161" t="str">
        <f t="shared" si="26"/>
        <v>05</v>
      </c>
      <c r="L161" t="str">
        <f t="shared" si="27"/>
        <v>3</v>
      </c>
      <c r="M161" t="str">
        <f t="shared" si="28"/>
        <v>40</v>
      </c>
      <c r="N161" t="str">
        <f t="shared" si="29"/>
        <v>30</v>
      </c>
    </row>
    <row r="162" spans="1:14">
      <c r="A162" s="3">
        <v>952</v>
      </c>
      <c r="B162" s="1" t="s">
        <v>164</v>
      </c>
      <c r="C162" s="2">
        <v>846979</v>
      </c>
      <c r="D162" s="2">
        <v>1610930</v>
      </c>
      <c r="E162" s="1">
        <v>1</v>
      </c>
      <c r="F162" s="4">
        <f t="shared" si="22"/>
        <v>40.499722222222225</v>
      </c>
      <c r="G162" s="5">
        <f t="shared" si="23"/>
        <v>-3.7097222222222226</v>
      </c>
      <c r="H162" s="7" t="s">
        <v>411</v>
      </c>
      <c r="I162" t="str">
        <f t="shared" si="24"/>
        <v>40</v>
      </c>
      <c r="J162" t="str">
        <f t="shared" si="25"/>
        <v>29</v>
      </c>
      <c r="K162" t="str">
        <f t="shared" si="26"/>
        <v>59</v>
      </c>
      <c r="L162" t="str">
        <f t="shared" si="27"/>
        <v>3</v>
      </c>
      <c r="M162" t="str">
        <f t="shared" si="28"/>
        <v>42</v>
      </c>
      <c r="N162" t="str">
        <f t="shared" si="29"/>
        <v>35</v>
      </c>
    </row>
    <row r="163" spans="1:14">
      <c r="A163" s="3">
        <v>303</v>
      </c>
      <c r="B163" s="1" t="s">
        <v>62</v>
      </c>
      <c r="C163" s="2">
        <v>2581065</v>
      </c>
      <c r="D163" s="2">
        <v>4686303</v>
      </c>
      <c r="E163" s="1">
        <v>1</v>
      </c>
      <c r="F163" s="4">
        <f t="shared" si="22"/>
        <v>40.403055555555554</v>
      </c>
      <c r="G163" s="5">
        <f t="shared" si="23"/>
        <v>-3.6941666666666668</v>
      </c>
      <c r="H163" s="7" t="s">
        <v>412</v>
      </c>
      <c r="I163" t="str">
        <f t="shared" si="24"/>
        <v>40</v>
      </c>
      <c r="J163" t="str">
        <f t="shared" si="25"/>
        <v>24</v>
      </c>
      <c r="K163" t="str">
        <f t="shared" si="26"/>
        <v>11</v>
      </c>
      <c r="L163" t="str">
        <f t="shared" si="27"/>
        <v>3</v>
      </c>
      <c r="M163" t="str">
        <f t="shared" si="28"/>
        <v>41</v>
      </c>
      <c r="N163" t="str">
        <f t="shared" si="29"/>
        <v>39</v>
      </c>
    </row>
    <row r="164" spans="1:14">
      <c r="A164" s="3">
        <v>1103</v>
      </c>
      <c r="B164" s="1" t="s">
        <v>211</v>
      </c>
      <c r="C164" s="2">
        <v>599334</v>
      </c>
      <c r="D164" s="2">
        <v>1037919</v>
      </c>
      <c r="E164" s="1">
        <v>1</v>
      </c>
      <c r="F164" s="4">
        <f t="shared" si="22"/>
        <v>40.375833333333333</v>
      </c>
      <c r="G164" s="5">
        <f t="shared" si="23"/>
        <v>-3.7344444444444447</v>
      </c>
      <c r="H164" s="7" t="s">
        <v>413</v>
      </c>
      <c r="I164" t="str">
        <f t="shared" si="24"/>
        <v>40</v>
      </c>
      <c r="J164" t="str">
        <f t="shared" si="25"/>
        <v>22</v>
      </c>
      <c r="K164" t="str">
        <f t="shared" si="26"/>
        <v>33</v>
      </c>
      <c r="L164" t="str">
        <f t="shared" si="27"/>
        <v>3</v>
      </c>
      <c r="M164" t="str">
        <f t="shared" si="28"/>
        <v>44</v>
      </c>
      <c r="N164" t="str">
        <f t="shared" si="29"/>
        <v>04</v>
      </c>
    </row>
    <row r="165" spans="1:14">
      <c r="A165" s="3">
        <v>708</v>
      </c>
      <c r="B165" s="1" t="s">
        <v>144</v>
      </c>
      <c r="C165" s="2">
        <v>1402446</v>
      </c>
      <c r="D165" s="2">
        <v>2735733</v>
      </c>
      <c r="E165" s="1">
        <v>1</v>
      </c>
      <c r="F165" s="4">
        <f t="shared" si="22"/>
        <v>40.43944444444444</v>
      </c>
      <c r="G165" s="5">
        <f t="shared" si="23"/>
        <v>-3.6630555555555553</v>
      </c>
      <c r="H165" s="7" t="s">
        <v>414</v>
      </c>
      <c r="I165" t="str">
        <f t="shared" si="24"/>
        <v>40</v>
      </c>
      <c r="J165" t="str">
        <f t="shared" si="25"/>
        <v>26</v>
      </c>
      <c r="K165" t="str">
        <f t="shared" si="26"/>
        <v>22</v>
      </c>
      <c r="L165" t="str">
        <f t="shared" si="27"/>
        <v>3</v>
      </c>
      <c r="M165" t="str">
        <f t="shared" si="28"/>
        <v>39</v>
      </c>
      <c r="N165" t="str">
        <f t="shared" si="29"/>
        <v>47</v>
      </c>
    </row>
    <row r="166" spans="1:14">
      <c r="A166" s="3">
        <v>1202</v>
      </c>
      <c r="B166" s="1" t="s">
        <v>216</v>
      </c>
      <c r="C166" s="2">
        <v>785651</v>
      </c>
      <c r="D166" s="2">
        <v>1517619</v>
      </c>
      <c r="E166" s="1">
        <v>1</v>
      </c>
      <c r="F166" s="4">
        <f t="shared" si="22"/>
        <v>40.349722222222226</v>
      </c>
      <c r="G166" s="5">
        <f t="shared" si="23"/>
        <v>-3.8213888888888885</v>
      </c>
      <c r="H166" s="7" t="s">
        <v>415</v>
      </c>
      <c r="I166" t="str">
        <f t="shared" si="24"/>
        <v>40</v>
      </c>
      <c r="J166" t="str">
        <f t="shared" si="25"/>
        <v>20</v>
      </c>
      <c r="K166" t="str">
        <f t="shared" si="26"/>
        <v>59</v>
      </c>
      <c r="L166" t="str">
        <f t="shared" si="27"/>
        <v>3</v>
      </c>
      <c r="M166" t="str">
        <f t="shared" si="28"/>
        <v>49</v>
      </c>
      <c r="N166" t="str">
        <f t="shared" si="29"/>
        <v>17</v>
      </c>
    </row>
    <row r="167" spans="1:14">
      <c r="A167" s="3">
        <v>1215</v>
      </c>
      <c r="B167" s="1" t="s">
        <v>228</v>
      </c>
      <c r="C167" s="2">
        <v>1198712</v>
      </c>
      <c r="D167" s="2">
        <v>2324222</v>
      </c>
      <c r="E167" s="1">
        <v>1</v>
      </c>
      <c r="F167" s="4">
        <f t="shared" si="22"/>
        <v>40.286666666666662</v>
      </c>
      <c r="G167" s="5">
        <f t="shared" si="23"/>
        <v>-3.7869444444444444</v>
      </c>
      <c r="H167" s="7" t="s">
        <v>416</v>
      </c>
      <c r="I167" t="str">
        <f t="shared" si="24"/>
        <v>40</v>
      </c>
      <c r="J167" t="str">
        <f t="shared" si="25"/>
        <v>17</v>
      </c>
      <c r="K167" t="str">
        <f t="shared" si="26"/>
        <v>12</v>
      </c>
      <c r="L167" t="str">
        <f t="shared" si="27"/>
        <v>3</v>
      </c>
      <c r="M167" t="str">
        <f t="shared" si="28"/>
        <v>47</v>
      </c>
      <c r="N167" t="str">
        <f t="shared" si="29"/>
        <v>13</v>
      </c>
    </row>
    <row r="168" spans="1:14">
      <c r="A168" s="3">
        <v>420</v>
      </c>
      <c r="B168" s="1" t="s">
        <v>85</v>
      </c>
      <c r="C168" s="2">
        <v>1181099</v>
      </c>
      <c r="D168" s="2">
        <v>2161944</v>
      </c>
      <c r="E168" s="1">
        <v>1</v>
      </c>
      <c r="F168" s="4">
        <f t="shared" si="22"/>
        <v>40.476666666666667</v>
      </c>
      <c r="G168" s="5">
        <f t="shared" si="23"/>
        <v>-3.6452777777777778</v>
      </c>
      <c r="H168" s="7" t="s">
        <v>417</v>
      </c>
      <c r="I168" t="str">
        <f t="shared" si="24"/>
        <v>40</v>
      </c>
      <c r="J168" t="str">
        <f t="shared" si="25"/>
        <v>28</v>
      </c>
      <c r="K168" t="str">
        <f t="shared" si="26"/>
        <v>36</v>
      </c>
      <c r="L168" t="str">
        <f t="shared" si="27"/>
        <v>3</v>
      </c>
      <c r="M168" t="str">
        <f t="shared" si="28"/>
        <v>38</v>
      </c>
      <c r="N168" t="str">
        <f t="shared" si="29"/>
        <v>43</v>
      </c>
    </row>
    <row r="169" spans="1:14">
      <c r="A169" s="3">
        <v>1213</v>
      </c>
      <c r="B169" s="1" t="s">
        <v>226</v>
      </c>
      <c r="C169" s="2">
        <v>988043</v>
      </c>
      <c r="D169" s="2">
        <v>1999808</v>
      </c>
      <c r="E169" s="1">
        <v>1</v>
      </c>
      <c r="F169" s="4">
        <f t="shared" si="22"/>
        <v>40.285277777777779</v>
      </c>
      <c r="G169" s="5">
        <f t="shared" si="23"/>
        <v>-3.8063888888888888</v>
      </c>
      <c r="H169" s="7" t="s">
        <v>418</v>
      </c>
      <c r="I169" t="str">
        <f t="shared" si="24"/>
        <v>40</v>
      </c>
      <c r="J169" t="str">
        <f t="shared" si="25"/>
        <v>17</v>
      </c>
      <c r="K169" t="str">
        <f t="shared" si="26"/>
        <v>07</v>
      </c>
      <c r="L169" t="str">
        <f t="shared" si="27"/>
        <v>3</v>
      </c>
      <c r="M169" t="str">
        <f t="shared" si="28"/>
        <v>48</v>
      </c>
      <c r="N169" t="str">
        <f t="shared" si="29"/>
        <v>23</v>
      </c>
    </row>
    <row r="170" spans="1:14">
      <c r="A170" s="3">
        <v>1204</v>
      </c>
      <c r="B170" s="1" t="s">
        <v>218</v>
      </c>
      <c r="C170" s="2">
        <v>724745</v>
      </c>
      <c r="D170" s="2">
        <v>1485319</v>
      </c>
      <c r="E170" s="1">
        <v>1</v>
      </c>
      <c r="F170" s="4">
        <f t="shared" si="22"/>
        <v>40.346111111111114</v>
      </c>
      <c r="G170" s="5">
        <f t="shared" si="23"/>
        <v>-3.8491666666666666</v>
      </c>
      <c r="H170" s="7" t="s">
        <v>419</v>
      </c>
      <c r="I170" t="str">
        <f t="shared" si="24"/>
        <v>40</v>
      </c>
      <c r="J170" t="str">
        <f t="shared" si="25"/>
        <v>20</v>
      </c>
      <c r="K170" t="str">
        <f t="shared" si="26"/>
        <v>46</v>
      </c>
      <c r="L170" t="str">
        <f t="shared" si="27"/>
        <v>3</v>
      </c>
      <c r="M170" t="str">
        <f t="shared" si="28"/>
        <v>50</v>
      </c>
      <c r="N170" t="str">
        <f t="shared" si="29"/>
        <v>57</v>
      </c>
    </row>
    <row r="171" spans="1:14">
      <c r="A171" s="3">
        <v>918</v>
      </c>
      <c r="B171" s="1" t="s">
        <v>177</v>
      </c>
      <c r="C171" s="2">
        <v>1982718</v>
      </c>
      <c r="D171" s="2">
        <v>4196718</v>
      </c>
      <c r="E171" s="1">
        <v>1</v>
      </c>
      <c r="F171" s="4">
        <f t="shared" si="22"/>
        <v>40.400555555555556</v>
      </c>
      <c r="G171" s="5">
        <f t="shared" si="23"/>
        <v>-3.6349999999999998</v>
      </c>
      <c r="H171" s="7" t="s">
        <v>420</v>
      </c>
      <c r="I171" t="str">
        <f t="shared" si="24"/>
        <v>40</v>
      </c>
      <c r="J171" t="str">
        <f t="shared" si="25"/>
        <v>24</v>
      </c>
      <c r="K171" t="str">
        <f t="shared" si="26"/>
        <v>02</v>
      </c>
      <c r="L171" t="str">
        <f t="shared" si="27"/>
        <v>3</v>
      </c>
      <c r="M171" t="str">
        <f t="shared" si="28"/>
        <v>38</v>
      </c>
      <c r="N171" t="str">
        <f t="shared" si="29"/>
        <v>06</v>
      </c>
    </row>
    <row r="172" spans="1:14">
      <c r="A172" s="3">
        <v>719</v>
      </c>
      <c r="B172" s="1" t="s">
        <v>152</v>
      </c>
      <c r="C172" s="2">
        <v>2195807</v>
      </c>
      <c r="D172" s="2">
        <v>3915916</v>
      </c>
      <c r="E172" s="1">
        <v>1</v>
      </c>
      <c r="F172" s="4">
        <f t="shared" si="22"/>
        <v>40.476111111111116</v>
      </c>
      <c r="G172" s="5">
        <f t="shared" si="23"/>
        <v>-3.7161111111111111</v>
      </c>
      <c r="H172" s="7" t="s">
        <v>421</v>
      </c>
      <c r="I172" t="str">
        <f t="shared" si="24"/>
        <v>40</v>
      </c>
      <c r="J172" t="str">
        <f t="shared" si="25"/>
        <v>28</v>
      </c>
      <c r="K172" t="str">
        <f t="shared" si="26"/>
        <v>34</v>
      </c>
      <c r="L172" t="str">
        <f t="shared" si="27"/>
        <v>3</v>
      </c>
      <c r="M172" t="str">
        <f t="shared" si="28"/>
        <v>42</v>
      </c>
      <c r="N172" t="str">
        <f t="shared" si="29"/>
        <v>58</v>
      </c>
    </row>
    <row r="173" spans="1:14">
      <c r="A173" s="3">
        <v>153</v>
      </c>
      <c r="B173" s="1" t="s">
        <v>1</v>
      </c>
      <c r="C173" s="2">
        <v>4101034</v>
      </c>
      <c r="D173" s="2">
        <v>11709050</v>
      </c>
      <c r="E173" s="1">
        <v>2</v>
      </c>
      <c r="F173" s="4">
        <f t="shared" si="22"/>
        <v>40.480277777777779</v>
      </c>
      <c r="G173" s="5">
        <f t="shared" si="23"/>
        <v>-3.6666666666666665</v>
      </c>
      <c r="H173" s="7" t="s">
        <v>422</v>
      </c>
      <c r="I173" t="str">
        <f t="shared" si="24"/>
        <v>40</v>
      </c>
      <c r="J173" t="str">
        <f t="shared" si="25"/>
        <v>28</v>
      </c>
      <c r="K173" t="str">
        <f t="shared" si="26"/>
        <v>49</v>
      </c>
      <c r="L173" t="str">
        <f t="shared" si="27"/>
        <v>3</v>
      </c>
      <c r="M173" t="str">
        <f t="shared" si="28"/>
        <v>40</v>
      </c>
      <c r="N173" t="str">
        <f t="shared" si="29"/>
        <v>00</v>
      </c>
    </row>
    <row r="174" spans="1:14">
      <c r="A174" s="3">
        <v>803</v>
      </c>
      <c r="B174" s="1" t="s">
        <v>159</v>
      </c>
      <c r="C174" s="2">
        <v>1663082</v>
      </c>
      <c r="D174" s="2">
        <v>2912460</v>
      </c>
      <c r="E174" s="1">
        <v>1</v>
      </c>
      <c r="F174" s="4">
        <f t="shared" si="22"/>
        <v>40.467777777777776</v>
      </c>
      <c r="G174" s="5">
        <f t="shared" si="23"/>
        <v>-3.6486111111111112</v>
      </c>
      <c r="H174" s="7" t="s">
        <v>423</v>
      </c>
      <c r="I174" t="str">
        <f t="shared" si="24"/>
        <v>40</v>
      </c>
      <c r="J174" t="str">
        <f t="shared" si="25"/>
        <v>28</v>
      </c>
      <c r="K174" t="str">
        <f t="shared" si="26"/>
        <v>04</v>
      </c>
      <c r="L174" t="str">
        <f t="shared" si="27"/>
        <v>3</v>
      </c>
      <c r="M174" t="str">
        <f t="shared" si="28"/>
        <v>38</v>
      </c>
      <c r="N174" t="str">
        <f t="shared" si="29"/>
        <v>55</v>
      </c>
    </row>
    <row r="175" spans="1:14">
      <c r="A175" s="3">
        <v>906</v>
      </c>
      <c r="B175" s="1" t="s">
        <v>170</v>
      </c>
      <c r="C175" s="2">
        <v>1544724</v>
      </c>
      <c r="D175" s="2">
        <v>3183524</v>
      </c>
      <c r="E175" s="1">
        <v>1</v>
      </c>
      <c r="F175" s="4">
        <f t="shared" si="22"/>
        <v>40.462777777777781</v>
      </c>
      <c r="G175" s="5">
        <f t="shared" si="23"/>
        <v>-3.6758333333333333</v>
      </c>
      <c r="H175" s="7" t="s">
        <v>424</v>
      </c>
      <c r="I175" t="str">
        <f t="shared" si="24"/>
        <v>40</v>
      </c>
      <c r="J175" t="str">
        <f t="shared" si="25"/>
        <v>27</v>
      </c>
      <c r="K175" t="str">
        <f t="shared" si="26"/>
        <v>46</v>
      </c>
      <c r="L175" t="str">
        <f t="shared" si="27"/>
        <v>3</v>
      </c>
      <c r="M175" t="str">
        <f t="shared" si="28"/>
        <v>40</v>
      </c>
      <c r="N175" t="str">
        <f t="shared" si="29"/>
        <v>33</v>
      </c>
    </row>
    <row r="176" spans="1:14">
      <c r="A176" s="3">
        <v>520</v>
      </c>
      <c r="B176" s="1" t="s">
        <v>103</v>
      </c>
      <c r="C176" s="2">
        <v>1649543</v>
      </c>
      <c r="D176" s="2">
        <v>3771397</v>
      </c>
      <c r="E176" s="1">
        <v>1</v>
      </c>
      <c r="F176" s="4">
        <f t="shared" si="22"/>
        <v>40.402499999999996</v>
      </c>
      <c r="G176" s="5">
        <f t="shared" si="23"/>
        <v>-3.7113888888888891</v>
      </c>
      <c r="H176" s="7" t="s">
        <v>425</v>
      </c>
      <c r="I176" t="str">
        <f t="shared" si="24"/>
        <v>40</v>
      </c>
      <c r="J176" t="str">
        <f t="shared" si="25"/>
        <v>24</v>
      </c>
      <c r="K176" t="str">
        <f t="shared" si="26"/>
        <v>09</v>
      </c>
      <c r="L176" t="str">
        <f t="shared" si="27"/>
        <v>3</v>
      </c>
      <c r="M176" t="str">
        <f t="shared" si="28"/>
        <v>42</v>
      </c>
      <c r="N176" t="str">
        <f t="shared" si="29"/>
        <v>41</v>
      </c>
    </row>
    <row r="177" spans="1:14">
      <c r="A177" s="3">
        <v>723</v>
      </c>
      <c r="B177" s="1" t="s">
        <v>156</v>
      </c>
      <c r="C177" s="2">
        <v>603283</v>
      </c>
      <c r="D177" s="2">
        <v>1382414</v>
      </c>
      <c r="E177" s="1">
        <v>1</v>
      </c>
      <c r="F177" s="4">
        <f t="shared" si="22"/>
        <v>40.494999999999997</v>
      </c>
      <c r="G177" s="5">
        <f t="shared" si="23"/>
        <v>-3.7266666666666666</v>
      </c>
      <c r="H177" s="7" t="s">
        <v>426</v>
      </c>
      <c r="I177" t="str">
        <f t="shared" si="24"/>
        <v>40</v>
      </c>
      <c r="J177" t="str">
        <f t="shared" si="25"/>
        <v>29</v>
      </c>
      <c r="K177" t="str">
        <f t="shared" si="26"/>
        <v>42</v>
      </c>
      <c r="L177" t="str">
        <f t="shared" si="27"/>
        <v>3</v>
      </c>
      <c r="M177" t="str">
        <f t="shared" si="28"/>
        <v>43</v>
      </c>
      <c r="N177" t="str">
        <f t="shared" si="29"/>
        <v>36</v>
      </c>
    </row>
    <row r="178" spans="1:14">
      <c r="A178" s="3">
        <v>101</v>
      </c>
      <c r="B178" s="1" t="s">
        <v>4</v>
      </c>
      <c r="C178" s="2">
        <v>13279507</v>
      </c>
      <c r="D178" s="2">
        <v>37361848</v>
      </c>
      <c r="E178" s="1">
        <v>3</v>
      </c>
      <c r="F178" s="4">
        <f t="shared" si="22"/>
        <v>40.466944444444444</v>
      </c>
      <c r="G178" s="5">
        <f t="shared" si="23"/>
        <v>-3.6891666666666669</v>
      </c>
      <c r="H178" s="7" t="s">
        <v>427</v>
      </c>
      <c r="I178" t="str">
        <f t="shared" si="24"/>
        <v>40</v>
      </c>
      <c r="J178" t="str">
        <f t="shared" si="25"/>
        <v>28</v>
      </c>
      <c r="K178" t="str">
        <f t="shared" si="26"/>
        <v>01</v>
      </c>
      <c r="L178" t="str">
        <f t="shared" si="27"/>
        <v>3</v>
      </c>
      <c r="M178" t="str">
        <f t="shared" si="28"/>
        <v>41</v>
      </c>
      <c r="N178" t="str">
        <f t="shared" si="29"/>
        <v>21</v>
      </c>
    </row>
    <row r="179" spans="1:14">
      <c r="A179" s="3">
        <v>308</v>
      </c>
      <c r="B179" s="1" t="s">
        <v>66</v>
      </c>
      <c r="C179" s="2">
        <v>8454651</v>
      </c>
      <c r="D179" s="2">
        <v>23954089</v>
      </c>
      <c r="E179" s="1">
        <v>2</v>
      </c>
      <c r="F179" s="4">
        <f t="shared" si="22"/>
        <v>40.425555555555555</v>
      </c>
      <c r="G179" s="5">
        <f t="shared" si="23"/>
        <v>-3.7075</v>
      </c>
      <c r="H179" s="7" t="s">
        <v>402</v>
      </c>
      <c r="I179" t="str">
        <f t="shared" si="24"/>
        <v>40</v>
      </c>
      <c r="J179" t="str">
        <f t="shared" si="25"/>
        <v>25</v>
      </c>
      <c r="K179" t="str">
        <f t="shared" si="26"/>
        <v>32</v>
      </c>
      <c r="L179" t="str">
        <f t="shared" si="27"/>
        <v>3</v>
      </c>
      <c r="M179" t="str">
        <f t="shared" si="28"/>
        <v>42</v>
      </c>
      <c r="N179" t="str">
        <f t="shared" si="29"/>
        <v>27</v>
      </c>
    </row>
    <row r="180" spans="1:14">
      <c r="A180" s="3">
        <v>605</v>
      </c>
      <c r="B180" s="1" t="s">
        <v>117</v>
      </c>
      <c r="C180" s="2">
        <v>6546797</v>
      </c>
      <c r="D180" s="2">
        <v>18378025</v>
      </c>
      <c r="E180" s="1">
        <v>2</v>
      </c>
      <c r="F180" s="4">
        <f t="shared" si="22"/>
        <v>40.384722222222223</v>
      </c>
      <c r="G180" s="5">
        <f t="shared" si="23"/>
        <v>-3.7186111111111111</v>
      </c>
      <c r="H180" s="7" t="s">
        <v>428</v>
      </c>
      <c r="I180" t="str">
        <f t="shared" si="24"/>
        <v>40</v>
      </c>
      <c r="J180" t="str">
        <f t="shared" si="25"/>
        <v>23</v>
      </c>
      <c r="K180" t="str">
        <f t="shared" si="26"/>
        <v>05</v>
      </c>
      <c r="L180" t="str">
        <f t="shared" si="27"/>
        <v>3</v>
      </c>
      <c r="M180" t="str">
        <f t="shared" si="28"/>
        <v>43</v>
      </c>
      <c r="N180" t="str">
        <f t="shared" si="29"/>
        <v>07</v>
      </c>
    </row>
    <row r="181" spans="1:14">
      <c r="A181" s="3">
        <v>121</v>
      </c>
      <c r="B181" s="1" t="s">
        <v>24</v>
      </c>
      <c r="C181" s="2">
        <v>2273332</v>
      </c>
      <c r="D181" s="2">
        <v>4403176</v>
      </c>
      <c r="E181" s="1">
        <v>1</v>
      </c>
      <c r="F181" s="4">
        <f t="shared" si="22"/>
        <v>40.393055555555556</v>
      </c>
      <c r="G181" s="5">
        <f t="shared" si="23"/>
        <v>-3.6591666666666667</v>
      </c>
      <c r="H181" s="7" t="s">
        <v>429</v>
      </c>
      <c r="I181" t="str">
        <f t="shared" si="24"/>
        <v>40</v>
      </c>
      <c r="J181" t="str">
        <f t="shared" si="25"/>
        <v>23</v>
      </c>
      <c r="K181" t="str">
        <f t="shared" si="26"/>
        <v>35</v>
      </c>
      <c r="L181" t="str">
        <f t="shared" si="27"/>
        <v>3</v>
      </c>
      <c r="M181" t="str">
        <f t="shared" si="28"/>
        <v>39</v>
      </c>
      <c r="N181" t="str">
        <f t="shared" si="29"/>
        <v>33</v>
      </c>
    </row>
    <row r="182" spans="1:14">
      <c r="A182" s="3">
        <v>1207</v>
      </c>
      <c r="B182" s="1" t="s">
        <v>221</v>
      </c>
      <c r="C182" s="2">
        <v>1396574</v>
      </c>
      <c r="D182" s="2">
        <v>2699234</v>
      </c>
      <c r="E182" s="1">
        <v>1</v>
      </c>
      <c r="F182" s="4">
        <f t="shared" si="22"/>
        <v>40.321666666666673</v>
      </c>
      <c r="G182" s="5">
        <f t="shared" si="23"/>
        <v>-3.8650000000000002</v>
      </c>
      <c r="H182" s="7" t="s">
        <v>430</v>
      </c>
      <c r="I182" t="str">
        <f t="shared" si="24"/>
        <v>40</v>
      </c>
      <c r="J182" t="str">
        <f t="shared" si="25"/>
        <v>19</v>
      </c>
      <c r="K182" t="str">
        <f t="shared" si="26"/>
        <v>18</v>
      </c>
      <c r="L182" t="str">
        <f t="shared" si="27"/>
        <v>3</v>
      </c>
      <c r="M182" t="str">
        <f t="shared" si="28"/>
        <v>51</v>
      </c>
      <c r="N182" t="str">
        <f t="shared" si="29"/>
        <v>54</v>
      </c>
    </row>
    <row r="183" spans="1:14">
      <c r="A183" s="3">
        <v>204</v>
      </c>
      <c r="B183" s="1" t="s">
        <v>42</v>
      </c>
      <c r="C183" s="2">
        <v>2155284</v>
      </c>
      <c r="D183" s="2">
        <v>11903179</v>
      </c>
      <c r="E183" s="1">
        <v>2</v>
      </c>
      <c r="F183" s="4">
        <f t="shared" si="22"/>
        <v>40.422777777777775</v>
      </c>
      <c r="G183" s="5">
        <f t="shared" si="23"/>
        <v>-3.6799999999999997</v>
      </c>
      <c r="H183" s="7" t="s">
        <v>431</v>
      </c>
      <c r="I183" t="str">
        <f t="shared" si="24"/>
        <v>40</v>
      </c>
      <c r="J183" t="str">
        <f t="shared" si="25"/>
        <v>25</v>
      </c>
      <c r="K183" t="str">
        <f t="shared" si="26"/>
        <v>22</v>
      </c>
      <c r="L183" t="str">
        <f t="shared" si="27"/>
        <v>3</v>
      </c>
      <c r="M183" t="str">
        <f t="shared" si="28"/>
        <v>40</v>
      </c>
      <c r="N183" t="str">
        <f t="shared" si="29"/>
        <v>48</v>
      </c>
    </row>
    <row r="184" spans="1:14">
      <c r="A184" s="3">
        <v>625</v>
      </c>
      <c r="B184" s="1" t="s">
        <v>127</v>
      </c>
      <c r="C184" s="2">
        <v>16395860</v>
      </c>
      <c r="D184" s="2">
        <v>43327826</v>
      </c>
      <c r="E184" s="1">
        <v>3</v>
      </c>
      <c r="F184" s="4">
        <f t="shared" si="22"/>
        <v>40.421388888888885</v>
      </c>
      <c r="G184" s="5">
        <f t="shared" si="23"/>
        <v>-3.7188888888888889</v>
      </c>
      <c r="H184" s="7" t="s">
        <v>432</v>
      </c>
      <c r="I184" t="str">
        <f t="shared" si="24"/>
        <v>40</v>
      </c>
      <c r="J184" t="str">
        <f t="shared" si="25"/>
        <v>25</v>
      </c>
      <c r="K184" t="str">
        <f t="shared" si="26"/>
        <v>17</v>
      </c>
      <c r="L184" t="str">
        <f t="shared" si="27"/>
        <v>3</v>
      </c>
      <c r="M184" t="str">
        <f t="shared" si="28"/>
        <v>43</v>
      </c>
      <c r="N184" t="str">
        <f t="shared" si="29"/>
        <v>08</v>
      </c>
    </row>
    <row r="185" spans="1:14">
      <c r="A185" s="3">
        <v>412</v>
      </c>
      <c r="B185" s="1" t="s">
        <v>77</v>
      </c>
      <c r="C185" s="2">
        <v>2059125</v>
      </c>
      <c r="D185" s="2">
        <v>4218964</v>
      </c>
      <c r="E185" s="1">
        <v>1</v>
      </c>
      <c r="F185" s="4">
        <f t="shared" si="22"/>
        <v>40.443888888888885</v>
      </c>
      <c r="G185" s="5">
        <f t="shared" si="23"/>
        <v>-3.6744444444444442</v>
      </c>
      <c r="H185" s="7" t="s">
        <v>433</v>
      </c>
      <c r="I185" t="str">
        <f t="shared" si="24"/>
        <v>40</v>
      </c>
      <c r="J185" t="str">
        <f t="shared" si="25"/>
        <v>26</v>
      </c>
      <c r="K185" t="str">
        <f t="shared" si="26"/>
        <v>38</v>
      </c>
      <c r="L185" t="str">
        <f t="shared" si="27"/>
        <v>3</v>
      </c>
      <c r="M185" t="str">
        <f t="shared" si="28"/>
        <v>40</v>
      </c>
      <c r="N185" t="str">
        <f t="shared" si="29"/>
        <v>28</v>
      </c>
    </row>
    <row r="186" spans="1:14">
      <c r="A186" s="3">
        <v>505</v>
      </c>
      <c r="B186" s="1" t="s">
        <v>94</v>
      </c>
      <c r="C186" s="2">
        <v>3781363</v>
      </c>
      <c r="D186" s="2">
        <v>12616887</v>
      </c>
      <c r="E186" s="1">
        <v>2</v>
      </c>
      <c r="F186" s="4">
        <f t="shared" si="22"/>
        <v>40.435555555555553</v>
      </c>
      <c r="G186" s="5">
        <f t="shared" si="23"/>
        <v>-3.6427777777777779</v>
      </c>
      <c r="H186" s="7" t="s">
        <v>434</v>
      </c>
      <c r="I186" t="str">
        <f t="shared" si="24"/>
        <v>40</v>
      </c>
      <c r="J186" t="str">
        <f t="shared" si="25"/>
        <v>26</v>
      </c>
      <c r="K186" t="str">
        <f t="shared" si="26"/>
        <v>08</v>
      </c>
      <c r="L186" t="str">
        <f t="shared" si="27"/>
        <v>3</v>
      </c>
      <c r="M186" t="str">
        <f t="shared" si="28"/>
        <v>38</v>
      </c>
      <c r="N186" t="str">
        <f t="shared" si="29"/>
        <v>34</v>
      </c>
    </row>
    <row r="187" spans="1:14">
      <c r="A187" s="3">
        <v>119</v>
      </c>
      <c r="B187" s="1" t="s">
        <v>22</v>
      </c>
      <c r="C187" s="2">
        <v>3952263</v>
      </c>
      <c r="D187" s="2">
        <v>7363578</v>
      </c>
      <c r="E187" s="1">
        <v>1</v>
      </c>
      <c r="F187" s="4">
        <f t="shared" si="22"/>
        <v>40.398333333333333</v>
      </c>
      <c r="G187" s="5">
        <f t="shared" si="23"/>
        <v>-3.6688888888888886</v>
      </c>
      <c r="H187" s="7" t="s">
        <v>435</v>
      </c>
      <c r="I187" t="str">
        <f t="shared" si="24"/>
        <v>40</v>
      </c>
      <c r="J187" t="str">
        <f t="shared" si="25"/>
        <v>23</v>
      </c>
      <c r="K187" t="str">
        <f t="shared" si="26"/>
        <v>54</v>
      </c>
      <c r="L187" t="str">
        <f t="shared" si="27"/>
        <v>3</v>
      </c>
      <c r="M187" t="str">
        <f t="shared" si="28"/>
        <v>40</v>
      </c>
      <c r="N187" t="str">
        <f t="shared" si="29"/>
        <v>08</v>
      </c>
    </row>
    <row r="188" spans="1:14">
      <c r="A188" s="3">
        <v>922</v>
      </c>
      <c r="B188" s="1" t="s">
        <v>181</v>
      </c>
      <c r="C188" s="2">
        <v>2573598</v>
      </c>
      <c r="D188" s="2">
        <v>8051096</v>
      </c>
      <c r="E188" s="1">
        <v>1</v>
      </c>
      <c r="F188" s="4">
        <f t="shared" si="22"/>
        <v>40.401111111111106</v>
      </c>
      <c r="G188" s="5">
        <f t="shared" si="23"/>
        <v>-3.5961111111111115</v>
      </c>
      <c r="H188" s="7" t="s">
        <v>269</v>
      </c>
      <c r="I188" t="str">
        <f t="shared" si="24"/>
        <v>40</v>
      </c>
      <c r="J188" t="str">
        <f t="shared" si="25"/>
        <v>24</v>
      </c>
      <c r="K188" t="str">
        <f t="shared" si="26"/>
        <v>04</v>
      </c>
      <c r="L188" t="str">
        <f t="shared" si="27"/>
        <v>3</v>
      </c>
      <c r="M188" t="str">
        <f t="shared" si="28"/>
        <v>35</v>
      </c>
      <c r="N188" t="str">
        <f t="shared" si="29"/>
        <v>46</v>
      </c>
    </row>
    <row r="189" spans="1:14">
      <c r="A189" s="3">
        <v>518</v>
      </c>
      <c r="B189" s="1" t="s">
        <v>101</v>
      </c>
      <c r="C189" s="2">
        <v>1913608</v>
      </c>
      <c r="D189" s="2">
        <v>3774626</v>
      </c>
      <c r="E189" s="1">
        <v>1</v>
      </c>
      <c r="F189" s="4">
        <f t="shared" si="22"/>
        <v>40.406666666666666</v>
      </c>
      <c r="G189" s="5">
        <f t="shared" si="23"/>
        <v>-3.7113888888888891</v>
      </c>
      <c r="H189" s="7" t="s">
        <v>436</v>
      </c>
      <c r="I189" t="str">
        <f t="shared" si="24"/>
        <v>40</v>
      </c>
      <c r="J189" t="str">
        <f t="shared" si="25"/>
        <v>24</v>
      </c>
      <c r="K189" t="str">
        <f t="shared" si="26"/>
        <v>24</v>
      </c>
      <c r="L189" t="str">
        <f t="shared" si="27"/>
        <v>3</v>
      </c>
      <c r="M189" t="str">
        <f t="shared" si="28"/>
        <v>42</v>
      </c>
      <c r="N189" t="str">
        <f t="shared" si="29"/>
        <v>41</v>
      </c>
    </row>
    <row r="190" spans="1:14">
      <c r="A190" s="3">
        <v>626</v>
      </c>
      <c r="B190" s="1" t="s">
        <v>128</v>
      </c>
      <c r="C190" s="2">
        <v>3122570</v>
      </c>
      <c r="D190" s="2">
        <v>5684724</v>
      </c>
      <c r="E190" s="1">
        <v>1</v>
      </c>
      <c r="F190" s="4">
        <f t="shared" si="22"/>
        <v>40.413611111111109</v>
      </c>
      <c r="G190" s="5">
        <f t="shared" si="23"/>
        <v>-3.7272222222222222</v>
      </c>
      <c r="H190" s="7" t="s">
        <v>437</v>
      </c>
      <c r="I190" t="str">
        <f t="shared" si="24"/>
        <v>40</v>
      </c>
      <c r="J190" t="str">
        <f t="shared" si="25"/>
        <v>24</v>
      </c>
      <c r="K190" t="str">
        <f t="shared" si="26"/>
        <v>49</v>
      </c>
      <c r="L190" t="str">
        <f t="shared" si="27"/>
        <v>3</v>
      </c>
      <c r="M190" t="str">
        <f t="shared" si="28"/>
        <v>43</v>
      </c>
      <c r="N190" t="str">
        <f t="shared" si="29"/>
        <v>38</v>
      </c>
    </row>
    <row r="191" spans="1:14">
      <c r="A191" s="3">
        <v>1021</v>
      </c>
      <c r="B191" s="1" t="s">
        <v>209</v>
      </c>
      <c r="C191" s="2">
        <v>2582458</v>
      </c>
      <c r="D191" s="2">
        <v>10690571</v>
      </c>
      <c r="E191" s="1">
        <v>2</v>
      </c>
      <c r="F191" s="4">
        <f t="shared" si="22"/>
        <v>40.345277777777781</v>
      </c>
      <c r="G191" s="5">
        <f t="shared" si="23"/>
        <v>-3.8122222222222222</v>
      </c>
      <c r="H191" s="7" t="s">
        <v>438</v>
      </c>
      <c r="I191" t="str">
        <f t="shared" si="24"/>
        <v>40</v>
      </c>
      <c r="J191" t="str">
        <f t="shared" si="25"/>
        <v>20</v>
      </c>
      <c r="K191" t="str">
        <f t="shared" si="26"/>
        <v>43</v>
      </c>
      <c r="L191" t="str">
        <f t="shared" si="27"/>
        <v>3</v>
      </c>
      <c r="M191" t="str">
        <f t="shared" si="28"/>
        <v>48</v>
      </c>
      <c r="N191" t="str">
        <f t="shared" si="29"/>
        <v>44</v>
      </c>
    </row>
    <row r="192" spans="1:14">
      <c r="A192" s="3">
        <v>213</v>
      </c>
      <c r="B192" s="1" t="s">
        <v>50</v>
      </c>
      <c r="C192" s="2">
        <v>2891455</v>
      </c>
      <c r="D192" s="2">
        <v>5957643</v>
      </c>
      <c r="E192" s="1">
        <v>1</v>
      </c>
      <c r="F192" s="4">
        <f t="shared" si="22"/>
        <v>40.433611111111105</v>
      </c>
      <c r="G192" s="5">
        <f t="shared" si="23"/>
        <v>-3.7047222222222222</v>
      </c>
      <c r="H192" s="7" t="s">
        <v>439</v>
      </c>
      <c r="I192" t="str">
        <f t="shared" si="24"/>
        <v>40</v>
      </c>
      <c r="J192" t="str">
        <f t="shared" si="25"/>
        <v>26</v>
      </c>
      <c r="K192" t="str">
        <f t="shared" si="26"/>
        <v>01</v>
      </c>
      <c r="L192" t="str">
        <f t="shared" si="27"/>
        <v>3</v>
      </c>
      <c r="M192" t="str">
        <f t="shared" si="28"/>
        <v>42</v>
      </c>
      <c r="N192" t="str">
        <f t="shared" si="29"/>
        <v>17</v>
      </c>
    </row>
    <row r="193" spans="1:14">
      <c r="A193" s="3">
        <v>506</v>
      </c>
      <c r="B193" s="1" t="s">
        <v>95</v>
      </c>
      <c r="C193" s="2">
        <v>2556328</v>
      </c>
      <c r="D193" s="2">
        <v>4562307</v>
      </c>
      <c r="E193" s="1">
        <v>1</v>
      </c>
      <c r="F193" s="4">
        <f t="shared" si="22"/>
        <v>40.433611111111105</v>
      </c>
      <c r="G193" s="5">
        <f t="shared" si="23"/>
        <v>-3.6472222222222221</v>
      </c>
      <c r="H193" s="7" t="s">
        <v>440</v>
      </c>
      <c r="I193" t="str">
        <f t="shared" si="24"/>
        <v>40</v>
      </c>
      <c r="J193" t="str">
        <f t="shared" si="25"/>
        <v>26</v>
      </c>
      <c r="K193" t="str">
        <f t="shared" si="26"/>
        <v>01</v>
      </c>
      <c r="L193" t="str">
        <f t="shared" si="27"/>
        <v>3</v>
      </c>
      <c r="M193" t="str">
        <f t="shared" si="28"/>
        <v>38</v>
      </c>
      <c r="N193" t="str">
        <f t="shared" si="29"/>
        <v>50</v>
      </c>
    </row>
    <row r="194" spans="1:14">
      <c r="A194" s="3">
        <v>617</v>
      </c>
      <c r="B194" s="1" t="s">
        <v>122</v>
      </c>
      <c r="C194" s="2">
        <v>1342002</v>
      </c>
      <c r="D194" s="2">
        <v>3262308</v>
      </c>
      <c r="E194" s="1">
        <v>1</v>
      </c>
      <c r="F194" s="4">
        <f t="shared" si="22"/>
        <v>40.444999999999993</v>
      </c>
      <c r="G194" s="5">
        <f t="shared" si="23"/>
        <v>-3.6850000000000001</v>
      </c>
      <c r="H194" s="7" t="s">
        <v>441</v>
      </c>
      <c r="I194" t="str">
        <f t="shared" si="24"/>
        <v>40</v>
      </c>
      <c r="J194" t="str">
        <f t="shared" si="25"/>
        <v>26</v>
      </c>
      <c r="K194" t="str">
        <f t="shared" si="26"/>
        <v>42</v>
      </c>
      <c r="L194" t="str">
        <f t="shared" si="27"/>
        <v>3</v>
      </c>
      <c r="M194" t="str">
        <f t="shared" si="28"/>
        <v>41</v>
      </c>
      <c r="N194" t="str">
        <f t="shared" si="29"/>
        <v>06</v>
      </c>
    </row>
    <row r="195" spans="1:14">
      <c r="A195" s="3">
        <v>205</v>
      </c>
      <c r="B195" s="1" t="s">
        <v>43</v>
      </c>
      <c r="C195" s="2">
        <v>2503817</v>
      </c>
      <c r="D195" s="2">
        <v>5083441</v>
      </c>
      <c r="E195" s="1">
        <v>1</v>
      </c>
      <c r="F195" s="4">
        <f t="shared" si="22"/>
        <v>40.420833333333334</v>
      </c>
      <c r="G195" s="5">
        <f t="shared" si="23"/>
        <v>-3.6858333333333335</v>
      </c>
      <c r="H195" s="7" t="s">
        <v>442</v>
      </c>
      <c r="I195" t="str">
        <f t="shared" si="24"/>
        <v>40</v>
      </c>
      <c r="J195" t="str">
        <f t="shared" si="25"/>
        <v>25</v>
      </c>
      <c r="K195" t="str">
        <f t="shared" si="26"/>
        <v>15</v>
      </c>
      <c r="L195" t="str">
        <f t="shared" si="27"/>
        <v>3</v>
      </c>
      <c r="M195" t="str">
        <f t="shared" si="28"/>
        <v>41</v>
      </c>
      <c r="N195" t="str">
        <f t="shared" si="29"/>
        <v>09</v>
      </c>
    </row>
    <row r="196" spans="1:14">
      <c r="A196" s="3">
        <v>1060</v>
      </c>
      <c r="B196" s="1" t="s">
        <v>189</v>
      </c>
      <c r="C196" s="2">
        <v>758646</v>
      </c>
      <c r="D196" s="2">
        <v>1533858</v>
      </c>
      <c r="E196" s="1">
        <v>1</v>
      </c>
      <c r="F196" s="4">
        <f t="shared" ref="F196:F243" si="30">I196+J196/60+K196/3600</f>
        <v>40.550277777777772</v>
      </c>
      <c r="G196" s="5">
        <f t="shared" ref="G196:G243" si="31">-(L196+M196/60+N196/3600)</f>
        <v>-3.6233333333333335</v>
      </c>
      <c r="H196" s="7" t="s">
        <v>443</v>
      </c>
      <c r="I196" t="str">
        <f t="shared" si="24"/>
        <v>40</v>
      </c>
      <c r="J196" t="str">
        <f t="shared" si="25"/>
        <v>33</v>
      </c>
      <c r="K196" t="str">
        <f t="shared" si="26"/>
        <v>01</v>
      </c>
      <c r="L196" t="str">
        <f t="shared" si="27"/>
        <v>3</v>
      </c>
      <c r="M196" t="str">
        <f t="shared" si="28"/>
        <v>37</v>
      </c>
      <c r="N196" t="str">
        <f t="shared" si="29"/>
        <v>24</v>
      </c>
    </row>
    <row r="197" spans="1:14">
      <c r="A197" s="3">
        <v>107</v>
      </c>
      <c r="B197" s="1" t="s">
        <v>10</v>
      </c>
      <c r="C197" s="2">
        <v>2311575</v>
      </c>
      <c r="D197" s="2">
        <v>5112119</v>
      </c>
      <c r="E197" s="1">
        <v>1</v>
      </c>
      <c r="F197" s="4">
        <f t="shared" si="30"/>
        <v>40.441944444444438</v>
      </c>
      <c r="G197" s="5">
        <f t="shared" si="31"/>
        <v>-3.7016666666666667</v>
      </c>
      <c r="H197" s="7" t="s">
        <v>444</v>
      </c>
      <c r="I197" t="str">
        <f t="shared" si="24"/>
        <v>40</v>
      </c>
      <c r="J197" t="str">
        <f t="shared" si="25"/>
        <v>26</v>
      </c>
      <c r="K197" t="str">
        <f t="shared" si="26"/>
        <v>31</v>
      </c>
      <c r="L197" t="str">
        <f t="shared" si="27"/>
        <v>3</v>
      </c>
      <c r="M197" t="str">
        <f t="shared" si="28"/>
        <v>42</v>
      </c>
      <c r="N197" t="str">
        <f t="shared" si="29"/>
        <v>06</v>
      </c>
    </row>
    <row r="198" spans="1:14">
      <c r="A198" s="3">
        <v>924</v>
      </c>
      <c r="B198" s="1" t="s">
        <v>183</v>
      </c>
      <c r="C198" s="2">
        <v>2573598</v>
      </c>
      <c r="D198" s="2">
        <v>8051096</v>
      </c>
      <c r="E198" s="1">
        <v>1</v>
      </c>
      <c r="F198" s="4">
        <f t="shared" si="30"/>
        <v>40.341388888888893</v>
      </c>
      <c r="G198" s="5">
        <f t="shared" si="31"/>
        <v>-3.5249999999999999</v>
      </c>
      <c r="H198" s="7" t="s">
        <v>445</v>
      </c>
      <c r="I198" t="str">
        <f t="shared" si="24"/>
        <v>40</v>
      </c>
      <c r="J198" t="str">
        <f t="shared" si="25"/>
        <v>20</v>
      </c>
      <c r="K198" t="str">
        <f t="shared" si="26"/>
        <v>29</v>
      </c>
      <c r="L198" t="str">
        <f t="shared" si="27"/>
        <v>3</v>
      </c>
      <c r="M198" t="str">
        <f t="shared" si="28"/>
        <v>31</v>
      </c>
      <c r="N198" t="str">
        <f t="shared" si="29"/>
        <v>30</v>
      </c>
    </row>
    <row r="199" spans="1:14">
      <c r="A199" s="3">
        <v>923</v>
      </c>
      <c r="B199" s="1" t="s">
        <v>182</v>
      </c>
      <c r="C199" s="2">
        <v>2573598</v>
      </c>
      <c r="D199" s="2">
        <v>8051096</v>
      </c>
      <c r="E199" s="1">
        <v>1</v>
      </c>
      <c r="F199" s="4">
        <f t="shared" si="30"/>
        <v>40.366666666666667</v>
      </c>
      <c r="G199" s="5">
        <f t="shared" si="31"/>
        <v>-3.5472222222222221</v>
      </c>
      <c r="H199" s="7" t="s">
        <v>446</v>
      </c>
      <c r="I199" t="str">
        <f t="shared" si="24"/>
        <v>40</v>
      </c>
      <c r="J199" t="str">
        <f t="shared" si="25"/>
        <v>22</v>
      </c>
      <c r="K199" t="str">
        <f t="shared" si="26"/>
        <v>00</v>
      </c>
      <c r="L199" t="str">
        <f t="shared" si="27"/>
        <v>3</v>
      </c>
      <c r="M199" t="str">
        <f t="shared" si="28"/>
        <v>32</v>
      </c>
      <c r="N199" t="str">
        <f t="shared" si="29"/>
        <v>50</v>
      </c>
    </row>
    <row r="200" spans="1:14">
      <c r="A200" s="3">
        <v>925</v>
      </c>
      <c r="B200" s="1" t="s">
        <v>184</v>
      </c>
      <c r="C200" s="2">
        <v>2573598</v>
      </c>
      <c r="D200" s="2">
        <v>8051096</v>
      </c>
      <c r="E200" s="1">
        <v>1</v>
      </c>
      <c r="F200" s="4">
        <f t="shared" si="30"/>
        <v>40.328333333333333</v>
      </c>
      <c r="G200" s="5">
        <f t="shared" si="31"/>
        <v>-3.5205555555555557</v>
      </c>
      <c r="H200" s="7" t="s">
        <v>447</v>
      </c>
      <c r="I200" t="str">
        <f t="shared" si="24"/>
        <v>40</v>
      </c>
      <c r="J200" t="str">
        <f t="shared" si="25"/>
        <v>19</v>
      </c>
      <c r="K200" t="str">
        <f t="shared" si="26"/>
        <v>42</v>
      </c>
      <c r="L200" t="str">
        <f t="shared" si="27"/>
        <v>3</v>
      </c>
      <c r="M200" t="str">
        <f t="shared" si="28"/>
        <v>31</v>
      </c>
      <c r="N200" t="str">
        <f t="shared" si="29"/>
        <v>14</v>
      </c>
    </row>
    <row r="201" spans="1:14">
      <c r="A201" s="3">
        <v>1054</v>
      </c>
      <c r="B201" s="1" t="s">
        <v>195</v>
      </c>
      <c r="C201" s="2">
        <v>779398</v>
      </c>
      <c r="D201" s="2">
        <v>1569291</v>
      </c>
      <c r="E201" s="1">
        <v>1</v>
      </c>
      <c r="F201" s="4">
        <f t="shared" si="30"/>
        <v>40.515555555555558</v>
      </c>
      <c r="G201" s="5">
        <f t="shared" si="31"/>
        <v>-3.6627777777777779</v>
      </c>
      <c r="H201" s="7" t="s">
        <v>448</v>
      </c>
      <c r="I201" t="str">
        <f t="shared" si="24"/>
        <v>40</v>
      </c>
      <c r="J201" t="str">
        <f t="shared" si="25"/>
        <v>30</v>
      </c>
      <c r="K201" t="str">
        <f t="shared" si="26"/>
        <v>56</v>
      </c>
      <c r="L201" t="str">
        <f t="shared" si="27"/>
        <v>3</v>
      </c>
      <c r="M201" t="str">
        <f t="shared" si="28"/>
        <v>39</v>
      </c>
      <c r="N201" t="str">
        <f t="shared" si="29"/>
        <v>46</v>
      </c>
    </row>
    <row r="202" spans="1:14">
      <c r="A202" s="3">
        <v>511</v>
      </c>
      <c r="B202" s="1" t="s">
        <v>98</v>
      </c>
      <c r="C202" s="2">
        <v>2319402</v>
      </c>
      <c r="D202" s="2">
        <v>5215268</v>
      </c>
      <c r="E202" s="1">
        <v>1</v>
      </c>
      <c r="F202" s="4">
        <f t="shared" si="30"/>
        <v>40.43333333333333</v>
      </c>
      <c r="G202" s="5">
        <f t="shared" si="31"/>
        <v>-3.6888888888888891</v>
      </c>
      <c r="H202" s="7" t="s">
        <v>449</v>
      </c>
      <c r="I202" t="str">
        <f t="shared" si="24"/>
        <v>40</v>
      </c>
      <c r="J202" t="str">
        <f t="shared" si="25"/>
        <v>26</v>
      </c>
      <c r="K202" t="str">
        <f t="shared" si="26"/>
        <v>00</v>
      </c>
      <c r="L202" t="str">
        <f t="shared" si="27"/>
        <v>3</v>
      </c>
      <c r="M202" t="str">
        <f t="shared" si="28"/>
        <v>41</v>
      </c>
      <c r="N202" t="str">
        <f t="shared" si="29"/>
        <v>20</v>
      </c>
    </row>
    <row r="203" spans="1:14">
      <c r="A203" s="3">
        <v>612</v>
      </c>
      <c r="B203" s="1" t="s">
        <v>248</v>
      </c>
      <c r="C203" s="2">
        <v>3188166</v>
      </c>
      <c r="D203" s="2">
        <v>14398367</v>
      </c>
      <c r="E203" s="1">
        <v>2</v>
      </c>
      <c r="F203" s="4">
        <f t="shared" si="30"/>
        <v>40.414999999999999</v>
      </c>
      <c r="G203" s="5">
        <f t="shared" si="31"/>
        <v>-3.6694444444444443</v>
      </c>
      <c r="H203" s="7" t="s">
        <v>450</v>
      </c>
      <c r="I203" t="str">
        <f t="shared" si="24"/>
        <v>40</v>
      </c>
      <c r="J203" t="str">
        <f t="shared" si="25"/>
        <v>24</v>
      </c>
      <c r="K203" t="str">
        <f t="shared" si="26"/>
        <v>54</v>
      </c>
      <c r="L203" t="str">
        <f t="shared" si="27"/>
        <v>3</v>
      </c>
      <c r="M203" t="str">
        <f t="shared" si="28"/>
        <v>40</v>
      </c>
      <c r="N203" t="str">
        <f t="shared" si="29"/>
        <v>10</v>
      </c>
    </row>
    <row r="204" spans="1:14">
      <c r="A204" s="3">
        <v>212</v>
      </c>
      <c r="B204" s="1" t="s">
        <v>49</v>
      </c>
      <c r="C204" s="2">
        <v>2789614</v>
      </c>
      <c r="D204" s="2">
        <v>7152830</v>
      </c>
      <c r="E204" s="1">
        <v>2</v>
      </c>
      <c r="F204" s="4">
        <f t="shared" si="30"/>
        <v>40.430277777777775</v>
      </c>
      <c r="G204" s="5">
        <f t="shared" si="31"/>
        <v>-3.7058333333333335</v>
      </c>
      <c r="H204" s="7" t="s">
        <v>451</v>
      </c>
      <c r="I204" t="str">
        <f t="shared" si="24"/>
        <v>40</v>
      </c>
      <c r="J204" t="str">
        <f t="shared" si="25"/>
        <v>25</v>
      </c>
      <c r="K204" t="str">
        <f t="shared" si="26"/>
        <v>49</v>
      </c>
      <c r="L204" t="str">
        <f t="shared" si="27"/>
        <v>3</v>
      </c>
      <c r="M204" t="str">
        <f t="shared" si="28"/>
        <v>42</v>
      </c>
      <c r="N204" t="str">
        <f t="shared" si="29"/>
        <v>21</v>
      </c>
    </row>
    <row r="205" spans="1:14">
      <c r="A205" s="3">
        <v>702</v>
      </c>
      <c r="B205" s="1" t="s">
        <v>139</v>
      </c>
      <c r="C205" s="2">
        <v>1243467</v>
      </c>
      <c r="D205" s="2">
        <v>2392608</v>
      </c>
      <c r="E205" s="1">
        <v>1</v>
      </c>
      <c r="F205" s="4">
        <f t="shared" si="30"/>
        <v>40.428055555555552</v>
      </c>
      <c r="G205" s="5">
        <f t="shared" si="31"/>
        <v>-3.6155555555555559</v>
      </c>
      <c r="H205" s="7" t="s">
        <v>452</v>
      </c>
      <c r="I205" t="str">
        <f t="shared" si="24"/>
        <v>40</v>
      </c>
      <c r="J205" t="str">
        <f t="shared" si="25"/>
        <v>25</v>
      </c>
      <c r="K205" t="str">
        <f t="shared" si="26"/>
        <v>41</v>
      </c>
      <c r="L205" t="str">
        <f t="shared" si="27"/>
        <v>3</v>
      </c>
      <c r="M205" t="str">
        <f t="shared" si="28"/>
        <v>36</v>
      </c>
      <c r="N205" t="str">
        <f t="shared" si="29"/>
        <v>56</v>
      </c>
    </row>
    <row r="206" spans="1:14">
      <c r="A206" s="3">
        <v>921</v>
      </c>
      <c r="B206" s="1" t="s">
        <v>180</v>
      </c>
      <c r="C206" s="2">
        <v>753239</v>
      </c>
      <c r="D206" s="2">
        <v>1200159</v>
      </c>
      <c r="E206" s="1">
        <v>1</v>
      </c>
      <c r="F206" s="4">
        <f t="shared" si="30"/>
        <v>40.403888888888886</v>
      </c>
      <c r="G206" s="5">
        <f t="shared" si="31"/>
        <v>-3.6022222222222222</v>
      </c>
      <c r="H206" s="7" t="s">
        <v>453</v>
      </c>
      <c r="I206" t="str">
        <f t="shared" si="24"/>
        <v>40</v>
      </c>
      <c r="J206" t="str">
        <f t="shared" si="25"/>
        <v>24</v>
      </c>
      <c r="K206" t="str">
        <f t="shared" si="26"/>
        <v>14</v>
      </c>
      <c r="L206" t="str">
        <f t="shared" si="27"/>
        <v>3</v>
      </c>
      <c r="M206" t="str">
        <f t="shared" si="28"/>
        <v>36</v>
      </c>
      <c r="N206" t="str">
        <f t="shared" si="29"/>
        <v>08</v>
      </c>
    </row>
    <row r="207" spans="1:14">
      <c r="A207" s="3">
        <v>356</v>
      </c>
      <c r="B207" s="1" t="s">
        <v>53</v>
      </c>
      <c r="C207" s="2">
        <v>1464112</v>
      </c>
      <c r="D207" s="2">
        <v>2556038</v>
      </c>
      <c r="E207" s="1">
        <v>1</v>
      </c>
      <c r="F207" s="4">
        <f t="shared" si="30"/>
        <v>40.341388888888893</v>
      </c>
      <c r="G207" s="5">
        <f t="shared" si="31"/>
        <v>-3.6933333333333334</v>
      </c>
      <c r="H207" s="7" t="s">
        <v>454</v>
      </c>
      <c r="I207" t="str">
        <f t="shared" si="24"/>
        <v>40</v>
      </c>
      <c r="J207" t="str">
        <f t="shared" si="25"/>
        <v>20</v>
      </c>
      <c r="K207" t="str">
        <f t="shared" si="26"/>
        <v>29</v>
      </c>
      <c r="L207" t="str">
        <f t="shared" si="27"/>
        <v>3</v>
      </c>
      <c r="M207" t="str">
        <f t="shared" si="28"/>
        <v>41</v>
      </c>
      <c r="N207" t="str">
        <f t="shared" si="29"/>
        <v>36</v>
      </c>
    </row>
    <row r="208" spans="1:14">
      <c r="A208" s="3">
        <v>353</v>
      </c>
      <c r="B208" s="1" t="s">
        <v>55</v>
      </c>
      <c r="C208" s="2">
        <v>2272549</v>
      </c>
      <c r="D208" s="2">
        <v>3840113</v>
      </c>
      <c r="E208" s="1">
        <v>1</v>
      </c>
      <c r="F208" s="4">
        <f t="shared" si="30"/>
        <v>40.369722222222222</v>
      </c>
      <c r="G208" s="5">
        <f t="shared" si="31"/>
        <v>-3.6947222222222225</v>
      </c>
      <c r="H208" s="7" t="s">
        <v>455</v>
      </c>
      <c r="I208" t="str">
        <f t="shared" si="24"/>
        <v>40</v>
      </c>
      <c r="J208" t="str">
        <f t="shared" si="25"/>
        <v>22</v>
      </c>
      <c r="K208" t="str">
        <f t="shared" si="26"/>
        <v>11</v>
      </c>
      <c r="L208" t="str">
        <f t="shared" si="27"/>
        <v>3</v>
      </c>
      <c r="M208" t="str">
        <f t="shared" si="28"/>
        <v>41</v>
      </c>
      <c r="N208" t="str">
        <f t="shared" si="29"/>
        <v>41</v>
      </c>
    </row>
    <row r="209" spans="1:14">
      <c r="A209" s="3">
        <v>757</v>
      </c>
      <c r="B209" s="1" t="s">
        <v>133</v>
      </c>
      <c r="C209" s="2">
        <v>649283</v>
      </c>
      <c r="D209" s="2">
        <v>1249504</v>
      </c>
      <c r="E209" s="1">
        <v>1</v>
      </c>
      <c r="F209" s="4">
        <f t="shared" si="30"/>
        <v>40.423888888888889</v>
      </c>
      <c r="G209" s="5">
        <f t="shared" si="31"/>
        <v>-3.5349999999999997</v>
      </c>
      <c r="H209" s="7" t="s">
        <v>456</v>
      </c>
      <c r="I209" t="str">
        <f t="shared" si="24"/>
        <v>40</v>
      </c>
      <c r="J209" t="str">
        <f t="shared" si="25"/>
        <v>25</v>
      </c>
      <c r="K209" t="str">
        <f t="shared" si="26"/>
        <v>26</v>
      </c>
      <c r="L209" t="str">
        <f t="shared" si="27"/>
        <v>3</v>
      </c>
      <c r="M209" t="str">
        <f t="shared" si="28"/>
        <v>32</v>
      </c>
      <c r="N209" t="str">
        <f t="shared" si="29"/>
        <v>06</v>
      </c>
    </row>
    <row r="210" spans="1:14">
      <c r="A210" s="3">
        <v>1104</v>
      </c>
      <c r="B210" s="1" t="s">
        <v>212</v>
      </c>
      <c r="C210" s="2">
        <v>1025390</v>
      </c>
      <c r="D210" s="2">
        <v>1560021</v>
      </c>
      <c r="E210" s="1">
        <v>1</v>
      </c>
      <c r="F210" s="4">
        <f t="shared" si="30"/>
        <v>40.37361111111111</v>
      </c>
      <c r="G210" s="5">
        <f t="shared" si="31"/>
        <v>-3.7391666666666667</v>
      </c>
      <c r="H210" s="7" t="s">
        <v>457</v>
      </c>
      <c r="I210" t="str">
        <f t="shared" si="24"/>
        <v>40</v>
      </c>
      <c r="J210" t="str">
        <f t="shared" si="25"/>
        <v>22</v>
      </c>
      <c r="K210" t="str">
        <f t="shared" si="26"/>
        <v>25</v>
      </c>
      <c r="L210" t="str">
        <f t="shared" si="27"/>
        <v>3</v>
      </c>
      <c r="M210" t="str">
        <f t="shared" si="28"/>
        <v>44</v>
      </c>
      <c r="N210" t="str">
        <f t="shared" si="29"/>
        <v>21</v>
      </c>
    </row>
    <row r="211" spans="1:14">
      <c r="A211" s="3">
        <v>419</v>
      </c>
      <c r="B211" s="1" t="s">
        <v>84</v>
      </c>
      <c r="C211" s="2">
        <v>1662805</v>
      </c>
      <c r="D211" s="2">
        <v>3044041</v>
      </c>
      <c r="E211" s="1">
        <v>1</v>
      </c>
      <c r="F211" s="4">
        <f t="shared" si="30"/>
        <v>40.474444444444444</v>
      </c>
      <c r="G211" s="5">
        <f t="shared" si="31"/>
        <v>-3.6394444444444445</v>
      </c>
      <c r="H211" s="7" t="s">
        <v>458</v>
      </c>
      <c r="I211" t="str">
        <f t="shared" si="24"/>
        <v>40</v>
      </c>
      <c r="J211" t="str">
        <f t="shared" si="25"/>
        <v>28</v>
      </c>
      <c r="K211" t="str">
        <f t="shared" si="26"/>
        <v>28</v>
      </c>
      <c r="L211" t="str">
        <f t="shared" si="27"/>
        <v>3</v>
      </c>
      <c r="M211" t="str">
        <f t="shared" si="28"/>
        <v>38</v>
      </c>
      <c r="N211" t="str">
        <f t="shared" si="29"/>
        <v>22</v>
      </c>
    </row>
    <row r="212" spans="1:14">
      <c r="A212" s="3">
        <v>1230</v>
      </c>
      <c r="B212" s="1" t="s">
        <v>242</v>
      </c>
      <c r="C212" s="2">
        <v>899146</v>
      </c>
      <c r="D212" s="2">
        <v>1758071</v>
      </c>
      <c r="E212" s="1">
        <v>1</v>
      </c>
      <c r="F212" s="4">
        <f t="shared" si="30"/>
        <v>40.336111111111116</v>
      </c>
      <c r="G212" s="5">
        <f t="shared" si="31"/>
        <v>-3.7758333333333334</v>
      </c>
      <c r="H212" s="7" t="s">
        <v>459</v>
      </c>
      <c r="I212" t="str">
        <f t="shared" si="24"/>
        <v>40</v>
      </c>
      <c r="J212" t="str">
        <f t="shared" si="25"/>
        <v>20</v>
      </c>
      <c r="K212" t="str">
        <f t="shared" si="26"/>
        <v>10</v>
      </c>
      <c r="L212" t="str">
        <f t="shared" si="27"/>
        <v>3</v>
      </c>
      <c r="M212" t="str">
        <f t="shared" si="28"/>
        <v>46</v>
      </c>
      <c r="N212" t="str">
        <f t="shared" si="29"/>
        <v>33</v>
      </c>
    </row>
    <row r="213" spans="1:14">
      <c r="A213" s="3">
        <v>1006</v>
      </c>
      <c r="B213" s="1" t="s">
        <v>202</v>
      </c>
      <c r="C213" s="2">
        <v>4635442</v>
      </c>
      <c r="D213" s="2">
        <v>9185082</v>
      </c>
      <c r="E213" s="1">
        <v>1</v>
      </c>
      <c r="F213" s="4">
        <f t="shared" si="30"/>
        <v>40.45194444444445</v>
      </c>
      <c r="G213" s="5">
        <f t="shared" si="31"/>
        <v>-3.6908333333333334</v>
      </c>
      <c r="H213" s="7" t="s">
        <v>460</v>
      </c>
      <c r="I213" t="str">
        <f t="shared" si="24"/>
        <v>40</v>
      </c>
      <c r="J213" t="str">
        <f t="shared" si="25"/>
        <v>27</v>
      </c>
      <c r="K213" t="str">
        <f t="shared" si="26"/>
        <v>07</v>
      </c>
      <c r="L213" t="str">
        <f t="shared" si="27"/>
        <v>3</v>
      </c>
      <c r="M213" t="str">
        <f t="shared" si="28"/>
        <v>41</v>
      </c>
      <c r="N213" t="str">
        <f t="shared" si="29"/>
        <v>27</v>
      </c>
    </row>
    <row r="214" spans="1:14">
      <c r="A214" s="3">
        <v>210</v>
      </c>
      <c r="B214" s="1" t="s">
        <v>47</v>
      </c>
      <c r="C214" s="2">
        <v>1645115</v>
      </c>
      <c r="D214" s="2">
        <v>2794760</v>
      </c>
      <c r="E214" s="1">
        <v>1</v>
      </c>
      <c r="F214" s="4">
        <f t="shared" si="30"/>
        <v>40.419999999999995</v>
      </c>
      <c r="G214" s="5">
        <f t="shared" si="31"/>
        <v>-3.7080555555555557</v>
      </c>
      <c r="H214" s="7" t="s">
        <v>461</v>
      </c>
      <c r="I214" t="str">
        <f t="shared" si="24"/>
        <v>40</v>
      </c>
      <c r="J214" t="str">
        <f t="shared" si="25"/>
        <v>25</v>
      </c>
      <c r="K214" t="str">
        <f t="shared" si="26"/>
        <v>12</v>
      </c>
      <c r="L214" t="str">
        <f t="shared" si="27"/>
        <v>3</v>
      </c>
      <c r="M214" t="str">
        <f t="shared" si="28"/>
        <v>42</v>
      </c>
      <c r="N214" t="str">
        <f t="shared" si="29"/>
        <v>29</v>
      </c>
    </row>
    <row r="215" spans="1:14">
      <c r="A215" s="3">
        <v>406</v>
      </c>
      <c r="B215" s="1" t="s">
        <v>72</v>
      </c>
      <c r="C215" s="2">
        <v>2559737</v>
      </c>
      <c r="D215" s="2">
        <v>4809637</v>
      </c>
      <c r="E215" s="1">
        <v>1</v>
      </c>
      <c r="F215" s="4">
        <f t="shared" si="30"/>
        <v>40.425277777777772</v>
      </c>
      <c r="G215" s="5">
        <f t="shared" si="31"/>
        <v>-3.686666666666667</v>
      </c>
      <c r="H215" s="7" t="s">
        <v>462</v>
      </c>
      <c r="I215" t="str">
        <f t="shared" si="24"/>
        <v>40</v>
      </c>
      <c r="J215" t="str">
        <f t="shared" si="25"/>
        <v>25</v>
      </c>
      <c r="K215" t="str">
        <f t="shared" si="26"/>
        <v>31</v>
      </c>
      <c r="L215" t="str">
        <f t="shared" si="27"/>
        <v>3</v>
      </c>
      <c r="M215" t="str">
        <f t="shared" si="28"/>
        <v>41</v>
      </c>
      <c r="N215" t="str">
        <f t="shared" si="29"/>
        <v>12</v>
      </c>
    </row>
    <row r="216" spans="1:14">
      <c r="A216" s="3">
        <v>207</v>
      </c>
      <c r="B216" s="1" t="s">
        <v>45</v>
      </c>
      <c r="C216" s="2">
        <v>509938</v>
      </c>
      <c r="D216" s="2">
        <v>1150897</v>
      </c>
      <c r="E216" s="1">
        <v>1</v>
      </c>
      <c r="F216" s="4">
        <f t="shared" si="30"/>
        <v>40.418333333333329</v>
      </c>
      <c r="G216" s="5">
        <f t="shared" si="31"/>
        <v>-3.6983333333333337</v>
      </c>
      <c r="H216" s="7" t="s">
        <v>463</v>
      </c>
      <c r="I216" t="str">
        <f t="shared" si="24"/>
        <v>40</v>
      </c>
      <c r="J216" t="str">
        <f t="shared" si="25"/>
        <v>25</v>
      </c>
      <c r="K216" t="str">
        <f t="shared" si="26"/>
        <v>06</v>
      </c>
      <c r="L216" t="str">
        <f t="shared" si="27"/>
        <v>3</v>
      </c>
      <c r="M216" t="str">
        <f t="shared" si="28"/>
        <v>41</v>
      </c>
      <c r="N216" t="str">
        <f t="shared" si="29"/>
        <v>54</v>
      </c>
    </row>
    <row r="217" spans="1:14">
      <c r="A217" s="3">
        <v>125</v>
      </c>
      <c r="B217" s="1" t="s">
        <v>28</v>
      </c>
      <c r="C217" s="2">
        <v>2504105</v>
      </c>
      <c r="D217" s="2">
        <v>4253628</v>
      </c>
      <c r="E217" s="1">
        <v>1</v>
      </c>
      <c r="F217" s="4">
        <f t="shared" si="30"/>
        <v>40.382222222222225</v>
      </c>
      <c r="G217" s="5">
        <f t="shared" si="31"/>
        <v>-3.6247222222222222</v>
      </c>
      <c r="H217" s="7" t="s">
        <v>464</v>
      </c>
      <c r="I217" t="str">
        <f t="shared" si="24"/>
        <v>40</v>
      </c>
      <c r="J217" t="str">
        <f t="shared" si="25"/>
        <v>22</v>
      </c>
      <c r="K217" t="str">
        <f t="shared" si="26"/>
        <v>56</v>
      </c>
      <c r="L217" t="str">
        <f t="shared" si="27"/>
        <v>3</v>
      </c>
      <c r="M217" t="str">
        <f t="shared" si="28"/>
        <v>37</v>
      </c>
      <c r="N217" t="str">
        <f t="shared" si="29"/>
        <v>29</v>
      </c>
    </row>
    <row r="218" spans="1:14">
      <c r="A218" s="3">
        <v>703</v>
      </c>
      <c r="B218" s="1" t="s">
        <v>140</v>
      </c>
      <c r="C218" s="2">
        <v>1909316</v>
      </c>
      <c r="D218" s="2">
        <v>3187147</v>
      </c>
      <c r="E218" s="1">
        <v>1</v>
      </c>
      <c r="F218" s="4">
        <f t="shared" si="30"/>
        <v>40.427777777777777</v>
      </c>
      <c r="G218" s="5">
        <f t="shared" si="31"/>
        <v>-3.6258333333333335</v>
      </c>
      <c r="H218" s="7" t="s">
        <v>465</v>
      </c>
      <c r="I218" t="str">
        <f t="shared" si="24"/>
        <v>40</v>
      </c>
      <c r="J218" t="str">
        <f t="shared" si="25"/>
        <v>25</v>
      </c>
      <c r="K218" t="str">
        <f t="shared" si="26"/>
        <v>40</v>
      </c>
      <c r="L218" t="str">
        <f t="shared" si="27"/>
        <v>3</v>
      </c>
      <c r="M218" t="str">
        <f t="shared" si="28"/>
        <v>37</v>
      </c>
      <c r="N218" t="str">
        <f t="shared" si="29"/>
        <v>33</v>
      </c>
    </row>
    <row r="219" spans="1:14">
      <c r="A219" s="3">
        <v>112</v>
      </c>
      <c r="B219" s="1" t="s">
        <v>15</v>
      </c>
      <c r="C219" s="2">
        <v>23720463</v>
      </c>
      <c r="D219" s="2">
        <v>70953620</v>
      </c>
      <c r="E219" s="1">
        <v>3</v>
      </c>
      <c r="F219" s="4">
        <f t="shared" si="30"/>
        <v>40.416666666666664</v>
      </c>
      <c r="G219" s="5">
        <f t="shared" si="31"/>
        <v>-3.7033333333333336</v>
      </c>
      <c r="H219" s="7" t="s">
        <v>466</v>
      </c>
      <c r="I219" t="str">
        <f t="shared" ref="I219:I243" si="32">LEFT(H219,2)</f>
        <v>40</v>
      </c>
      <c r="J219" t="str">
        <f t="shared" ref="J219:J243" si="33">RIGHT(LEFT(H219,5),2)</f>
        <v>25</v>
      </c>
      <c r="K219" t="str">
        <f t="shared" ref="K219:K243" si="34">RIGHT(LEFT(H219,8),2)</f>
        <v>00</v>
      </c>
      <c r="L219" t="str">
        <f t="shared" ref="L219:L243" si="35">RIGHT(LEFT(H219,12),1)</f>
        <v>3</v>
      </c>
      <c r="M219" t="str">
        <f t="shared" ref="M219:M243" si="36">RIGHT(LEFT(H219,15),2)</f>
        <v>42</v>
      </c>
      <c r="N219" t="str">
        <f t="shared" ref="N219:N243" si="37">RIGHT(LEFT(H219,18),2)</f>
        <v>12</v>
      </c>
    </row>
    <row r="220" spans="1:14">
      <c r="A220" s="3">
        <v>503</v>
      </c>
      <c r="B220" s="1" t="s">
        <v>92</v>
      </c>
      <c r="C220" s="2">
        <v>2257877</v>
      </c>
      <c r="D220" s="2">
        <v>5236863</v>
      </c>
      <c r="E220" s="1">
        <v>1</v>
      </c>
      <c r="F220" s="4">
        <f t="shared" si="30"/>
        <v>40.44083333333333</v>
      </c>
      <c r="G220" s="5">
        <f t="shared" si="31"/>
        <v>-3.6266666666666665</v>
      </c>
      <c r="H220" s="7" t="s">
        <v>467</v>
      </c>
      <c r="I220" t="str">
        <f t="shared" si="32"/>
        <v>40</v>
      </c>
      <c r="J220" t="str">
        <f t="shared" si="33"/>
        <v>26</v>
      </c>
      <c r="K220" t="str">
        <f t="shared" si="34"/>
        <v>27</v>
      </c>
      <c r="L220" t="str">
        <f t="shared" si="35"/>
        <v>3</v>
      </c>
      <c r="M220" t="str">
        <f t="shared" si="36"/>
        <v>37</v>
      </c>
      <c r="N220" t="str">
        <f t="shared" si="37"/>
        <v>36</v>
      </c>
    </row>
    <row r="221" spans="1:14">
      <c r="A221" s="3">
        <v>103</v>
      </c>
      <c r="B221" s="1" t="s">
        <v>6</v>
      </c>
      <c r="C221" s="2">
        <v>3511657</v>
      </c>
      <c r="D221" s="2">
        <v>6895295</v>
      </c>
      <c r="E221" s="1">
        <v>1</v>
      </c>
      <c r="F221" s="4">
        <f t="shared" si="30"/>
        <v>40.460555555555558</v>
      </c>
      <c r="G221" s="5">
        <f t="shared" si="31"/>
        <v>-3.6983333333333337</v>
      </c>
      <c r="H221" s="7" t="s">
        <v>468</v>
      </c>
      <c r="I221" t="str">
        <f t="shared" si="32"/>
        <v>40</v>
      </c>
      <c r="J221" t="str">
        <f t="shared" si="33"/>
        <v>27</v>
      </c>
      <c r="K221" t="str">
        <f t="shared" si="34"/>
        <v>38</v>
      </c>
      <c r="L221" t="str">
        <f t="shared" si="35"/>
        <v>3</v>
      </c>
      <c r="M221" t="str">
        <f t="shared" si="36"/>
        <v>41</v>
      </c>
      <c r="N221" t="str">
        <f t="shared" si="37"/>
        <v>54</v>
      </c>
    </row>
    <row r="222" spans="1:14">
      <c r="A222" s="3">
        <v>113</v>
      </c>
      <c r="B222" s="1" t="s">
        <v>16</v>
      </c>
      <c r="C222" s="2">
        <v>3878698</v>
      </c>
      <c r="D222" s="2">
        <v>7355345</v>
      </c>
      <c r="E222" s="1">
        <v>1</v>
      </c>
      <c r="F222" s="4">
        <f t="shared" si="30"/>
        <v>40.412222222222219</v>
      </c>
      <c r="G222" s="5">
        <f t="shared" si="31"/>
        <v>-3.7047222222222222</v>
      </c>
      <c r="H222" s="7" t="s">
        <v>469</v>
      </c>
      <c r="I222" t="str">
        <f t="shared" si="32"/>
        <v>40</v>
      </c>
      <c r="J222" t="str">
        <f t="shared" si="33"/>
        <v>24</v>
      </c>
      <c r="K222" t="str">
        <f t="shared" si="34"/>
        <v>44</v>
      </c>
      <c r="L222" t="str">
        <f t="shared" si="35"/>
        <v>3</v>
      </c>
      <c r="M222" t="str">
        <f t="shared" si="36"/>
        <v>42</v>
      </c>
      <c r="N222" t="str">
        <f t="shared" si="37"/>
        <v>17</v>
      </c>
    </row>
    <row r="223" spans="1:14">
      <c r="A223" s="3">
        <v>502</v>
      </c>
      <c r="B223" s="1" t="s">
        <v>91</v>
      </c>
      <c r="C223" s="2">
        <v>1526997</v>
      </c>
      <c r="D223" s="2">
        <v>2843968</v>
      </c>
      <c r="E223" s="1">
        <v>1</v>
      </c>
      <c r="F223" s="4">
        <f t="shared" si="30"/>
        <v>40.443888888888885</v>
      </c>
      <c r="G223" s="5">
        <f t="shared" si="31"/>
        <v>-3.6169444444444445</v>
      </c>
      <c r="H223" s="7" t="s">
        <v>470</v>
      </c>
      <c r="I223" t="str">
        <f t="shared" si="32"/>
        <v>40</v>
      </c>
      <c r="J223" t="str">
        <f t="shared" si="33"/>
        <v>26</v>
      </c>
      <c r="K223" t="str">
        <f t="shared" si="34"/>
        <v>38</v>
      </c>
      <c r="L223" t="str">
        <f t="shared" si="35"/>
        <v>3</v>
      </c>
      <c r="M223" t="str">
        <f t="shared" si="36"/>
        <v>37</v>
      </c>
      <c r="N223" t="str">
        <f t="shared" si="37"/>
        <v>01</v>
      </c>
    </row>
    <row r="224" spans="1:14">
      <c r="A224" s="3">
        <v>1051</v>
      </c>
      <c r="B224" s="1" t="s">
        <v>198</v>
      </c>
      <c r="C224" s="2">
        <v>921272</v>
      </c>
      <c r="D224" s="2">
        <v>14548748</v>
      </c>
      <c r="E224" s="1">
        <v>1</v>
      </c>
      <c r="F224" s="4">
        <f t="shared" si="30"/>
        <v>40.501111111111108</v>
      </c>
      <c r="G224" s="5">
        <f t="shared" si="31"/>
        <v>-3.6952777777777781</v>
      </c>
      <c r="H224" s="7" t="s">
        <v>471</v>
      </c>
      <c r="I224" t="str">
        <f t="shared" si="32"/>
        <v>40</v>
      </c>
      <c r="J224" t="str">
        <f t="shared" si="33"/>
        <v>30</v>
      </c>
      <c r="K224" t="str">
        <f t="shared" si="34"/>
        <v>04</v>
      </c>
      <c r="L224" t="str">
        <f t="shared" si="35"/>
        <v>3</v>
      </c>
      <c r="M224" t="str">
        <f t="shared" si="36"/>
        <v>41</v>
      </c>
      <c r="N224" t="str">
        <f t="shared" si="37"/>
        <v>43</v>
      </c>
    </row>
    <row r="225" spans="1:14">
      <c r="A225" s="3">
        <v>110</v>
      </c>
      <c r="B225" s="1" t="s">
        <v>13</v>
      </c>
      <c r="C225" s="2">
        <v>5566961</v>
      </c>
      <c r="D225" s="2">
        <v>18381200</v>
      </c>
      <c r="E225" s="1">
        <v>2</v>
      </c>
      <c r="F225" s="4">
        <f t="shared" si="30"/>
        <v>40.425277777777772</v>
      </c>
      <c r="G225" s="5">
        <f t="shared" si="31"/>
        <v>-3.7011111111111115</v>
      </c>
      <c r="H225" s="7" t="s">
        <v>472</v>
      </c>
      <c r="I225" t="str">
        <f t="shared" si="32"/>
        <v>40</v>
      </c>
      <c r="J225" t="str">
        <f t="shared" si="33"/>
        <v>25</v>
      </c>
      <c r="K225" t="str">
        <f t="shared" si="34"/>
        <v>31</v>
      </c>
      <c r="L225" t="str">
        <f t="shared" si="35"/>
        <v>3</v>
      </c>
      <c r="M225" t="str">
        <f t="shared" si="36"/>
        <v>42</v>
      </c>
      <c r="N225" t="str">
        <f t="shared" si="37"/>
        <v>04</v>
      </c>
    </row>
    <row r="226" spans="1:14">
      <c r="A226" s="3">
        <v>1205</v>
      </c>
      <c r="B226" s="1" t="s">
        <v>219</v>
      </c>
      <c r="C226" s="2">
        <v>1021282</v>
      </c>
      <c r="D226" s="2">
        <v>1979209</v>
      </c>
      <c r="E226" s="1">
        <v>1</v>
      </c>
      <c r="F226" s="4">
        <f t="shared" si="30"/>
        <v>40.335000000000001</v>
      </c>
      <c r="G226" s="5">
        <f t="shared" si="31"/>
        <v>-3.8722222222222222</v>
      </c>
      <c r="H226" s="7" t="s">
        <v>473</v>
      </c>
      <c r="I226" t="str">
        <f t="shared" si="32"/>
        <v>40</v>
      </c>
      <c r="J226" t="str">
        <f t="shared" si="33"/>
        <v>20</v>
      </c>
      <c r="K226" t="str">
        <f t="shared" si="34"/>
        <v>06</v>
      </c>
      <c r="L226" t="str">
        <f t="shared" si="35"/>
        <v>3</v>
      </c>
      <c r="M226" t="str">
        <f t="shared" si="36"/>
        <v>52</v>
      </c>
      <c r="N226" t="str">
        <f t="shared" si="37"/>
        <v>20</v>
      </c>
    </row>
    <row r="227" spans="1:14">
      <c r="A227" s="3">
        <v>522</v>
      </c>
      <c r="B227" s="1" t="s">
        <v>105</v>
      </c>
      <c r="C227" s="2">
        <v>2777668</v>
      </c>
      <c r="D227" s="2">
        <v>4785980</v>
      </c>
      <c r="E227" s="1">
        <v>1</v>
      </c>
      <c r="F227" s="4">
        <f t="shared" si="30"/>
        <v>40.393333333333331</v>
      </c>
      <c r="G227" s="5">
        <f t="shared" si="31"/>
        <v>-3.7236111111111114</v>
      </c>
      <c r="H227" s="7" t="s">
        <v>474</v>
      </c>
      <c r="I227" t="str">
        <f t="shared" si="32"/>
        <v>40</v>
      </c>
      <c r="J227" t="str">
        <f t="shared" si="33"/>
        <v>23</v>
      </c>
      <c r="K227" t="str">
        <f t="shared" si="34"/>
        <v>36</v>
      </c>
      <c r="L227" t="str">
        <f t="shared" si="35"/>
        <v>3</v>
      </c>
      <c r="M227" t="str">
        <f t="shared" si="36"/>
        <v>43</v>
      </c>
      <c r="N227" t="str">
        <f t="shared" si="37"/>
        <v>25</v>
      </c>
    </row>
    <row r="228" spans="1:14">
      <c r="A228" s="3">
        <v>606</v>
      </c>
      <c r="B228" s="1" t="s">
        <v>118</v>
      </c>
      <c r="C228" s="2">
        <v>4720342</v>
      </c>
      <c r="D228" s="2">
        <v>8101879</v>
      </c>
      <c r="E228" s="1">
        <v>1</v>
      </c>
      <c r="F228" s="4">
        <f t="shared" si="30"/>
        <v>40.386666666666663</v>
      </c>
      <c r="G228" s="5">
        <f t="shared" si="31"/>
        <v>-3.7069444444444448</v>
      </c>
      <c r="H228" s="7" t="s">
        <v>475</v>
      </c>
      <c r="I228" t="str">
        <f t="shared" si="32"/>
        <v>40</v>
      </c>
      <c r="J228" t="str">
        <f t="shared" si="33"/>
        <v>23</v>
      </c>
      <c r="K228" t="str">
        <f t="shared" si="34"/>
        <v>12</v>
      </c>
      <c r="L228" t="str">
        <f t="shared" si="35"/>
        <v>3</v>
      </c>
      <c r="M228" t="str">
        <f t="shared" si="36"/>
        <v>42</v>
      </c>
      <c r="N228" t="str">
        <f t="shared" si="37"/>
        <v>25</v>
      </c>
    </row>
    <row r="229" spans="1:14">
      <c r="A229" s="3">
        <v>102</v>
      </c>
      <c r="B229" s="1" t="s">
        <v>5</v>
      </c>
      <c r="C229" s="2">
        <v>2711332</v>
      </c>
      <c r="D229" s="2">
        <v>5038540</v>
      </c>
      <c r="E229" s="1">
        <v>1</v>
      </c>
      <c r="F229" s="4">
        <f t="shared" si="30"/>
        <v>40.464166666666671</v>
      </c>
      <c r="G229" s="5">
        <f t="shared" si="31"/>
        <v>-3.6958333333333337</v>
      </c>
      <c r="H229" s="7" t="s">
        <v>476</v>
      </c>
      <c r="I229" t="str">
        <f t="shared" si="32"/>
        <v>40</v>
      </c>
      <c r="J229" t="str">
        <f t="shared" si="33"/>
        <v>27</v>
      </c>
      <c r="K229" t="str">
        <f t="shared" si="34"/>
        <v>51</v>
      </c>
      <c r="L229" t="str">
        <f t="shared" si="35"/>
        <v>3</v>
      </c>
      <c r="M229" t="str">
        <f t="shared" si="36"/>
        <v>41</v>
      </c>
      <c r="N229" t="str">
        <f t="shared" si="37"/>
        <v>45</v>
      </c>
    </row>
    <row r="230" spans="1:14">
      <c r="A230" s="3">
        <v>919</v>
      </c>
      <c r="B230" s="1" t="s">
        <v>178</v>
      </c>
      <c r="C230" s="2">
        <v>1953531</v>
      </c>
      <c r="D230" s="2">
        <v>3818904</v>
      </c>
      <c r="E230" s="1">
        <v>1</v>
      </c>
      <c r="F230" s="4">
        <f t="shared" si="30"/>
        <v>40.399166666666666</v>
      </c>
      <c r="G230" s="5">
        <f t="shared" si="31"/>
        <v>-3.6219444444444444</v>
      </c>
      <c r="H230" s="7" t="s">
        <v>477</v>
      </c>
      <c r="I230" t="str">
        <f t="shared" si="32"/>
        <v>40</v>
      </c>
      <c r="J230" t="str">
        <f t="shared" si="33"/>
        <v>23</v>
      </c>
      <c r="K230" t="str">
        <f t="shared" si="34"/>
        <v>57</v>
      </c>
      <c r="L230" t="str">
        <f t="shared" si="35"/>
        <v>3</v>
      </c>
      <c r="M230" t="str">
        <f t="shared" si="36"/>
        <v>37</v>
      </c>
      <c r="N230" t="str">
        <f t="shared" si="37"/>
        <v>19</v>
      </c>
    </row>
    <row r="231" spans="1:14">
      <c r="A231" s="3">
        <v>130</v>
      </c>
      <c r="B231" s="1" t="s">
        <v>33</v>
      </c>
      <c r="C231" s="2">
        <v>736633</v>
      </c>
      <c r="D231" s="2">
        <v>1536049</v>
      </c>
      <c r="E231" s="1">
        <v>1</v>
      </c>
      <c r="F231" s="4">
        <f t="shared" si="30"/>
        <v>40.36</v>
      </c>
      <c r="G231" s="5">
        <f t="shared" si="31"/>
        <v>-3.5930555555555559</v>
      </c>
      <c r="H231" s="7" t="s">
        <v>478</v>
      </c>
      <c r="I231" t="str">
        <f t="shared" si="32"/>
        <v>40</v>
      </c>
      <c r="J231" t="str">
        <f t="shared" si="33"/>
        <v>21</v>
      </c>
      <c r="K231" t="str">
        <f t="shared" si="34"/>
        <v>36</v>
      </c>
      <c r="L231" t="str">
        <f t="shared" si="35"/>
        <v>3</v>
      </c>
      <c r="M231" t="str">
        <f t="shared" si="36"/>
        <v>35</v>
      </c>
      <c r="N231" t="str">
        <f t="shared" si="37"/>
        <v>35</v>
      </c>
    </row>
    <row r="232" spans="1:14">
      <c r="A232" s="3">
        <v>717</v>
      </c>
      <c r="B232" s="1" t="s">
        <v>150</v>
      </c>
      <c r="C232" s="2">
        <v>1306592</v>
      </c>
      <c r="D232" s="2">
        <v>2320664</v>
      </c>
      <c r="E232" s="1">
        <v>1</v>
      </c>
      <c r="F232" s="4">
        <f t="shared" si="30"/>
        <v>40.464722222222228</v>
      </c>
      <c r="G232" s="5">
        <f t="shared" si="31"/>
        <v>-3.7161111111111111</v>
      </c>
      <c r="H232" s="7" t="s">
        <v>479</v>
      </c>
      <c r="I232" t="str">
        <f t="shared" si="32"/>
        <v>40</v>
      </c>
      <c r="J232" t="str">
        <f t="shared" si="33"/>
        <v>27</v>
      </c>
      <c r="K232" t="str">
        <f t="shared" si="34"/>
        <v>53</v>
      </c>
      <c r="L232" t="str">
        <f t="shared" si="35"/>
        <v>3</v>
      </c>
      <c r="M232" t="str">
        <f t="shared" si="36"/>
        <v>42</v>
      </c>
      <c r="N232" t="str">
        <f t="shared" si="37"/>
        <v>58</v>
      </c>
    </row>
    <row r="233" spans="1:14">
      <c r="A233" s="3">
        <v>407</v>
      </c>
      <c r="B233" s="1" t="s">
        <v>73</v>
      </c>
      <c r="C233" s="2">
        <v>2026645</v>
      </c>
      <c r="D233" s="2">
        <v>4147378</v>
      </c>
      <c r="E233" s="1">
        <v>1</v>
      </c>
      <c r="F233" s="4">
        <f t="shared" si="30"/>
        <v>40.424999999999997</v>
      </c>
      <c r="G233" s="5">
        <f t="shared" si="31"/>
        <v>-3.6830555555555553</v>
      </c>
      <c r="H233" s="7" t="s">
        <v>480</v>
      </c>
      <c r="I233" t="str">
        <f t="shared" si="32"/>
        <v>40</v>
      </c>
      <c r="J233" t="str">
        <f t="shared" si="33"/>
        <v>25</v>
      </c>
      <c r="K233" t="str">
        <f t="shared" si="34"/>
        <v>30</v>
      </c>
      <c r="L233" t="str">
        <f t="shared" si="35"/>
        <v>3</v>
      </c>
      <c r="M233" t="str">
        <f t="shared" si="36"/>
        <v>40</v>
      </c>
      <c r="N233" t="str">
        <f t="shared" si="37"/>
        <v>59</v>
      </c>
    </row>
    <row r="234" spans="1:14">
      <c r="A234" s="3">
        <v>201</v>
      </c>
      <c r="B234" s="1" t="s">
        <v>39</v>
      </c>
      <c r="C234" s="2">
        <v>3047461</v>
      </c>
      <c r="D234" s="2">
        <v>9522416</v>
      </c>
      <c r="E234" s="1">
        <v>2</v>
      </c>
      <c r="F234" s="4">
        <f t="shared" si="30"/>
        <v>40.430833333333332</v>
      </c>
      <c r="G234" s="5">
        <f t="shared" si="31"/>
        <v>-3.6636111111111109</v>
      </c>
      <c r="H234" s="7" t="s">
        <v>481</v>
      </c>
      <c r="I234" t="str">
        <f t="shared" si="32"/>
        <v>40</v>
      </c>
      <c r="J234" t="str">
        <f t="shared" si="33"/>
        <v>25</v>
      </c>
      <c r="K234" t="str">
        <f t="shared" si="34"/>
        <v>51</v>
      </c>
      <c r="L234" t="str">
        <f t="shared" si="35"/>
        <v>3</v>
      </c>
      <c r="M234" t="str">
        <f t="shared" si="36"/>
        <v>39</v>
      </c>
      <c r="N234" t="str">
        <f t="shared" si="37"/>
        <v>49</v>
      </c>
    </row>
    <row r="235" spans="1:14">
      <c r="A235" s="3">
        <v>903</v>
      </c>
      <c r="B235" s="1" t="s">
        <v>168</v>
      </c>
      <c r="C235" s="2">
        <v>1215820</v>
      </c>
      <c r="D235" s="2">
        <v>2218515</v>
      </c>
      <c r="E235" s="1">
        <v>1</v>
      </c>
      <c r="F235" s="4">
        <f t="shared" si="30"/>
        <v>40.469444444444449</v>
      </c>
      <c r="G235" s="5">
        <f t="shared" si="31"/>
        <v>-3.6958333333333337</v>
      </c>
      <c r="H235" s="7" t="s">
        <v>483</v>
      </c>
      <c r="I235" t="str">
        <f t="shared" si="32"/>
        <v>40</v>
      </c>
      <c r="J235" t="str">
        <f t="shared" si="33"/>
        <v>28</v>
      </c>
      <c r="K235" t="str">
        <f t="shared" si="34"/>
        <v>10</v>
      </c>
      <c r="L235" t="str">
        <f t="shared" si="35"/>
        <v>3</v>
      </c>
      <c r="M235" t="str">
        <f t="shared" si="36"/>
        <v>41</v>
      </c>
      <c r="N235" t="str">
        <f t="shared" si="37"/>
        <v>45</v>
      </c>
    </row>
    <row r="236" spans="1:14">
      <c r="A236" s="3">
        <v>309</v>
      </c>
      <c r="B236" s="1" t="s">
        <v>67</v>
      </c>
      <c r="C236" s="2">
        <v>1661283</v>
      </c>
      <c r="D236" s="2">
        <v>3153399</v>
      </c>
      <c r="E236" s="1">
        <v>1</v>
      </c>
      <c r="F236" s="4">
        <f t="shared" si="30"/>
        <v>40.42722222222222</v>
      </c>
      <c r="G236" s="5">
        <f t="shared" si="31"/>
        <v>-3.713888888888889</v>
      </c>
      <c r="H236" s="7" t="s">
        <v>482</v>
      </c>
      <c r="I236" t="str">
        <f t="shared" si="32"/>
        <v>40</v>
      </c>
      <c r="J236" t="str">
        <f t="shared" si="33"/>
        <v>25</v>
      </c>
      <c r="K236" t="str">
        <f t="shared" si="34"/>
        <v>38</v>
      </c>
      <c r="L236" t="str">
        <f t="shared" si="35"/>
        <v>3</v>
      </c>
      <c r="M236" t="str">
        <f t="shared" si="36"/>
        <v>42</v>
      </c>
      <c r="N236" t="str">
        <f t="shared" si="37"/>
        <v>50</v>
      </c>
    </row>
    <row r="237" spans="1:14">
      <c r="A237" s="3">
        <v>920</v>
      </c>
      <c r="B237" s="1" t="s">
        <v>179</v>
      </c>
      <c r="C237" s="2">
        <v>1696102</v>
      </c>
      <c r="D237" s="2">
        <v>3846570</v>
      </c>
      <c r="E237" s="1">
        <v>1</v>
      </c>
      <c r="F237" s="4">
        <f t="shared" si="30"/>
        <v>40.404166666666669</v>
      </c>
      <c r="G237" s="5">
        <f t="shared" si="31"/>
        <v>-3.608888888888889</v>
      </c>
      <c r="H237" s="7" t="s">
        <v>484</v>
      </c>
      <c r="I237" t="str">
        <f t="shared" si="32"/>
        <v>40</v>
      </c>
      <c r="J237" t="str">
        <f t="shared" si="33"/>
        <v>24</v>
      </c>
      <c r="K237" t="str">
        <f t="shared" si="34"/>
        <v>15</v>
      </c>
      <c r="L237" t="str">
        <f t="shared" si="35"/>
        <v>3</v>
      </c>
      <c r="M237" t="str">
        <f t="shared" si="36"/>
        <v>36</v>
      </c>
      <c r="N237" t="str">
        <f t="shared" si="37"/>
        <v>32</v>
      </c>
    </row>
    <row r="238" spans="1:14">
      <c r="A238" s="3">
        <v>621</v>
      </c>
      <c r="B238" s="1" t="s">
        <v>125</v>
      </c>
      <c r="C238" s="2">
        <v>1949003</v>
      </c>
      <c r="D238" s="2">
        <v>4694237</v>
      </c>
      <c r="E238" s="1">
        <v>1</v>
      </c>
      <c r="F238" s="4">
        <f t="shared" si="30"/>
        <v>40.446388888888883</v>
      </c>
      <c r="G238" s="5">
        <f t="shared" si="31"/>
        <v>-3.7191666666666667</v>
      </c>
      <c r="H238" s="7" t="s">
        <v>485</v>
      </c>
      <c r="I238" t="str">
        <f t="shared" si="32"/>
        <v>40</v>
      </c>
      <c r="J238" t="str">
        <f t="shared" si="33"/>
        <v>26</v>
      </c>
      <c r="K238" t="str">
        <f t="shared" si="34"/>
        <v>47</v>
      </c>
      <c r="L238" t="str">
        <f t="shared" si="35"/>
        <v>3</v>
      </c>
      <c r="M238" t="str">
        <f t="shared" si="36"/>
        <v>43</v>
      </c>
      <c r="N238" t="str">
        <f t="shared" si="37"/>
        <v>09</v>
      </c>
    </row>
    <row r="239" spans="1:14">
      <c r="A239" s="3">
        <v>126</v>
      </c>
      <c r="B239" s="1" t="s">
        <v>29</v>
      </c>
      <c r="C239" s="2">
        <v>1681942</v>
      </c>
      <c r="D239" s="2">
        <v>3104603</v>
      </c>
      <c r="E239" s="1">
        <v>1</v>
      </c>
      <c r="F239" s="4">
        <f t="shared" si="30"/>
        <v>40.379444444444445</v>
      </c>
      <c r="G239" s="5">
        <f t="shared" si="31"/>
        <v>-3.6213888888888888</v>
      </c>
      <c r="H239" s="7" t="s">
        <v>486</v>
      </c>
      <c r="I239" t="str">
        <f t="shared" si="32"/>
        <v>40</v>
      </c>
      <c r="J239" t="str">
        <f t="shared" si="33"/>
        <v>22</v>
      </c>
      <c r="K239" t="str">
        <f t="shared" si="34"/>
        <v>46</v>
      </c>
      <c r="L239" t="str">
        <f t="shared" si="35"/>
        <v>3</v>
      </c>
      <c r="M239" t="str">
        <f t="shared" si="36"/>
        <v>37</v>
      </c>
      <c r="N239" t="str">
        <f t="shared" si="37"/>
        <v>17</v>
      </c>
    </row>
    <row r="240" spans="1:14">
      <c r="A240" s="3">
        <v>357</v>
      </c>
      <c r="B240" s="1" t="s">
        <v>52</v>
      </c>
      <c r="C240" s="2">
        <v>2696708</v>
      </c>
      <c r="D240" s="2">
        <v>5065652</v>
      </c>
      <c r="E240" s="1">
        <v>1</v>
      </c>
      <c r="F240" s="4">
        <f t="shared" si="30"/>
        <v>40.341388888888893</v>
      </c>
      <c r="G240" s="5">
        <f t="shared" si="31"/>
        <v>-3.7113888888888891</v>
      </c>
      <c r="H240" s="7" t="s">
        <v>487</v>
      </c>
      <c r="I240" t="str">
        <f t="shared" si="32"/>
        <v>40</v>
      </c>
      <c r="J240" t="str">
        <f t="shared" si="33"/>
        <v>20</v>
      </c>
      <c r="K240" t="str">
        <f t="shared" si="34"/>
        <v>29</v>
      </c>
      <c r="L240" t="str">
        <f t="shared" si="35"/>
        <v>3</v>
      </c>
      <c r="M240" t="str">
        <f t="shared" si="36"/>
        <v>42</v>
      </c>
      <c r="N240" t="str">
        <f t="shared" si="37"/>
        <v>41</v>
      </c>
    </row>
    <row r="241" spans="1:14">
      <c r="A241" s="3">
        <v>355</v>
      </c>
      <c r="B241" s="1" t="s">
        <v>54</v>
      </c>
      <c r="C241" s="2">
        <v>3517435</v>
      </c>
      <c r="D241" s="2">
        <v>5902243</v>
      </c>
      <c r="E241" s="1">
        <v>1</v>
      </c>
      <c r="F241" s="4">
        <f t="shared" si="30"/>
        <v>40.351666666666667</v>
      </c>
      <c r="G241" s="5">
        <f t="shared" si="31"/>
        <v>-3.6922222222222225</v>
      </c>
      <c r="H241" s="7" t="s">
        <v>488</v>
      </c>
      <c r="I241" t="str">
        <f t="shared" si="32"/>
        <v>40</v>
      </c>
      <c r="J241" t="str">
        <f t="shared" si="33"/>
        <v>21</v>
      </c>
      <c r="K241" t="str">
        <f t="shared" si="34"/>
        <v>06</v>
      </c>
      <c r="L241" t="str">
        <f t="shared" si="35"/>
        <v>3</v>
      </c>
      <c r="M241" t="str">
        <f t="shared" si="36"/>
        <v>41</v>
      </c>
      <c r="N241" t="str">
        <f t="shared" si="37"/>
        <v>32</v>
      </c>
    </row>
    <row r="242" spans="1:14">
      <c r="A242" s="3">
        <v>916</v>
      </c>
      <c r="B242" s="1" t="s">
        <v>175</v>
      </c>
      <c r="C242" s="2">
        <v>1904471</v>
      </c>
      <c r="D242" s="2">
        <v>3745955</v>
      </c>
      <c r="E242" s="1">
        <v>1</v>
      </c>
      <c r="F242" s="4">
        <f t="shared" si="30"/>
        <v>40.410277777777779</v>
      </c>
      <c r="G242" s="5">
        <f t="shared" si="31"/>
        <v>-3.6524999999999999</v>
      </c>
      <c r="H242" s="7" t="s">
        <v>489</v>
      </c>
      <c r="I242" t="str">
        <f t="shared" si="32"/>
        <v>40</v>
      </c>
      <c r="J242" t="str">
        <f t="shared" si="33"/>
        <v>24</v>
      </c>
      <c r="K242" t="str">
        <f t="shared" si="34"/>
        <v>37</v>
      </c>
      <c r="L242" t="str">
        <f t="shared" si="35"/>
        <v>3</v>
      </c>
      <c r="M242" t="str">
        <f t="shared" si="36"/>
        <v>39</v>
      </c>
      <c r="N242" t="str">
        <f t="shared" si="37"/>
        <v>09</v>
      </c>
    </row>
    <row r="243" spans="1:14">
      <c r="A243" s="3">
        <v>524</v>
      </c>
      <c r="B243" s="1" t="s">
        <v>107</v>
      </c>
      <c r="C243" s="2">
        <v>2283726</v>
      </c>
      <c r="D243" s="2">
        <v>4101019</v>
      </c>
      <c r="E243" s="1">
        <v>1</v>
      </c>
      <c r="F243" s="4">
        <f t="shared" si="30"/>
        <v>40.388888888888886</v>
      </c>
      <c r="G243" s="5">
        <f t="shared" si="31"/>
        <v>-3.7397222222222224</v>
      </c>
      <c r="H243" s="7" t="s">
        <v>490</v>
      </c>
      <c r="I243" t="str">
        <f t="shared" si="32"/>
        <v>40</v>
      </c>
      <c r="J243" t="str">
        <f t="shared" si="33"/>
        <v>23</v>
      </c>
      <c r="K243" t="str">
        <f t="shared" si="34"/>
        <v>20</v>
      </c>
      <c r="L243" t="str">
        <f t="shared" si="35"/>
        <v>3</v>
      </c>
      <c r="M243" t="str">
        <f t="shared" si="36"/>
        <v>44</v>
      </c>
      <c r="N243" t="str">
        <f t="shared" si="37"/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A3B7AD346BB48933C96C193204FB3" ma:contentTypeVersion="8" ma:contentTypeDescription="Create a new document." ma:contentTypeScope="" ma:versionID="95bebe628584cef8d4e735085adfbba6">
  <xsd:schema xmlns:xsd="http://www.w3.org/2001/XMLSchema" xmlns:xs="http://www.w3.org/2001/XMLSchema" xmlns:p="http://schemas.microsoft.com/office/2006/metadata/properties" xmlns:ns2="5324b021-9c5f-40e2-97df-40029e30c357" targetNamespace="http://schemas.microsoft.com/office/2006/metadata/properties" ma:root="true" ma:fieldsID="7f745932460cc21dd78e0aff7d18c009" ns2:_="">
    <xsd:import namespace="5324b021-9c5f-40e2-97df-40029e30c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4b021-9c5f-40e2-97df-40029e30c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CA688B-E129-4CB0-931C-4AC9DDBFEF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84DE22-B433-448A-880A-FA25DE5DA0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548900-E9A6-474F-A219-DE1AF8B490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4b021-9c5f-40e2-97df-40029e30c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2020-02-07T15:59:24Z</dcterms:created>
  <dcterms:modified xsi:type="dcterms:W3CDTF">2020-03-04T17:25:51Z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0x010100952A3B7AD346BB48933C96C193204FB3</vt:lpwstr>
  </property>
</Properties>
</file>